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даток 5" sheetId="5" r:id="rId1"/>
  </sheets>
  <calcPr calcId="125725"/>
</workbook>
</file>

<file path=xl/calcChain.xml><?xml version="1.0" encoding="utf-8"?>
<calcChain xmlns="http://schemas.openxmlformats.org/spreadsheetml/2006/main">
  <c r="E19" i="5"/>
  <c r="G29"/>
  <c r="G30"/>
  <c r="E12"/>
  <c r="G12" s="1"/>
  <c r="G28"/>
  <c r="G32" s="1"/>
  <c r="E15"/>
  <c r="E32"/>
  <c r="E9" s="1"/>
  <c r="G13"/>
  <c r="G14"/>
  <c r="G16"/>
  <c r="G17"/>
  <c r="G18"/>
  <c r="G19"/>
  <c r="G20"/>
  <c r="G21"/>
  <c r="G22"/>
  <c r="G23"/>
  <c r="G24"/>
  <c r="G26"/>
  <c r="G27"/>
  <c r="G31"/>
  <c r="G11"/>
  <c r="G15"/>
  <c r="F25"/>
  <c r="F32" s="1"/>
  <c r="G25"/>
  <c r="E10"/>
  <c r="F9" l="1"/>
  <c r="F10"/>
  <c r="G10" s="1"/>
  <c r="G9"/>
</calcChain>
</file>

<file path=xl/sharedStrings.xml><?xml version="1.0" encoding="utf-8"?>
<sst xmlns="http://schemas.openxmlformats.org/spreadsheetml/2006/main" count="88" uniqueCount="80">
  <si>
    <t>Всього</t>
  </si>
  <si>
    <t>Спеціальний фонд</t>
  </si>
  <si>
    <t>Загальний фонд</t>
  </si>
  <si>
    <t>Разом</t>
  </si>
  <si>
    <t>0200000</t>
  </si>
  <si>
    <t>0213210</t>
  </si>
  <si>
    <t>1050</t>
  </si>
  <si>
    <t>0213242</t>
  </si>
  <si>
    <t>1090</t>
  </si>
  <si>
    <t>Інші заходи у сфері соціального захисту і соціального забезпечення</t>
  </si>
  <si>
    <t>0810</t>
  </si>
  <si>
    <t>0216013</t>
  </si>
  <si>
    <t>0620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</si>
  <si>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</si>
  <si>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</si>
  <si>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</si>
  <si>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0218312</t>
  </si>
  <si>
    <t>0512</t>
  </si>
  <si>
    <t>Утилізація відходів</t>
  </si>
  <si>
    <t>Додаток 5</t>
  </si>
  <si>
    <t>Код програмної класифікації видатків та кредитування місцевих бюджетів</t>
  </si>
  <si>
    <t>Код ФКВКБ</t>
  </si>
  <si>
    <t>Найменування головного розпорядника, відповідального виконання, бюджетної програми або напряму видатків згідно з типовою /ТПКВКМБ/ТКВКБМС</t>
  </si>
  <si>
    <t>Назва програми</t>
  </si>
  <si>
    <t>Сума</t>
  </si>
  <si>
    <t>грн.</t>
  </si>
  <si>
    <t>Програма "Охорона навколишнього природного середовища " на 2018 рік</t>
  </si>
  <si>
    <t>Програма "Соціального захисту та допомог" на 2018 рік</t>
  </si>
  <si>
    <t>Організація  та проведення громадських робіт</t>
  </si>
  <si>
    <t xml:space="preserve">Програма "Про громадські роботи" на 2018 рік </t>
  </si>
  <si>
    <t>Виконавчий комітет Степанківської сільської ради</t>
  </si>
  <si>
    <t>0210000</t>
  </si>
  <si>
    <t>Програма "Утримання об'єктів ЖКГ" на 2018 рік</t>
  </si>
  <si>
    <t>Програма "Благоустрій" на 2018 рік</t>
  </si>
  <si>
    <t>0218310</t>
  </si>
  <si>
    <t>Запобігання та ліквідація забруднення навколишнього природного середовища</t>
  </si>
  <si>
    <t>0213240</t>
  </si>
  <si>
    <t>Інші заклади та заходи</t>
  </si>
  <si>
    <t>0216010</t>
  </si>
  <si>
    <t>Утримання та ефективна експлуатація об'єктів житлово-комунального господарства</t>
  </si>
  <si>
    <t>0215060</t>
  </si>
  <si>
    <t>Інші заходи з розвитку фізичної культури та спорту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</si>
  <si>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</si>
  <si>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</si>
  <si>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0217460</t>
  </si>
  <si>
    <t/>
  </si>
  <si>
    <t>Утримання та розвиток автомобільних доріг та дорожньої інфраструктури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</si>
  <si>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</si>
  <si>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</si>
  <si>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</si>
  <si>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Програма" Утримання та ремонту автомобільних доріг  загального користування, місцевого значення та вулиць і доріг комунальної власності Степанківської ОТГ на 2018 рік"</t>
  </si>
  <si>
    <t>0211020</t>
  </si>
  <si>
    <t>0921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</si>
  <si>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</si>
  <si>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Програма "Обдаровані діти на 2018 рік</t>
  </si>
  <si>
    <t>Прогрма "Сприяння розвитку фізичної культури і спорту на 2018-2019 роки</t>
  </si>
  <si>
    <t>0217362</t>
  </si>
  <si>
    <t>0490</t>
  </si>
  <si>
    <t>Виконання інвестиційних проектів в рамках реалізації формування інфраструктури об'єднаних громад (включаючи співфінансування)</t>
  </si>
  <si>
    <t>Про план соціального і економічного розвитку Степанківської сільської об'єднаної територіальної громади на 2018 рік</t>
  </si>
  <si>
    <t xml:space="preserve">Виконання інвестиційних проектів </t>
  </si>
  <si>
    <t>0217360</t>
  </si>
  <si>
    <t>Перелік регіональних програм, які фінансуватимуться за рахунок коштів бюджету об'єднаної територіальної громади у 2018 році</t>
  </si>
  <si>
    <t>0219800</t>
  </si>
  <si>
    <t>0180</t>
  </si>
  <si>
    <t>Субвенція з місцевого бюджету де6ржавному бюджету на виконання програм соціально-економічного розвитку регіонів</t>
  </si>
  <si>
    <t>Пргорама "Підтримка і розвиток місцевого самоврядування на 2018 рікї</t>
  </si>
  <si>
    <t>0217130</t>
  </si>
  <si>
    <t>0421</t>
  </si>
  <si>
    <t>Здійснення заходів із землеустрою</t>
  </si>
  <si>
    <t>Програма "Розвиток земельних відносин на 2018 рік"</t>
  </si>
  <si>
    <t>Виконання інвестиційних проектів в рамках здійснення заходів щодо соіально-економічного розвитку окремих територій (включаючи співфінансування)</t>
  </si>
  <si>
    <t>0217363</t>
  </si>
  <si>
    <t>Сільський голова</t>
  </si>
  <si>
    <t>І. М. Чекаленко</t>
  </si>
  <si>
    <t>029750</t>
  </si>
  <si>
    <t>Субвенція з місцевого бюджету на співфінансування інвестиційних проектів</t>
  </si>
  <si>
    <t>Програма вдосконалення інформаційно-аналітичного забезпечення розвитку матеріально-технічної бази Черкаської об'єднаної держаної податкової інспекції Головного управління ДФС у Черкаській області</t>
  </si>
  <si>
    <t>Програма поліпшення матеріально-технічної бази УДКСУ у Черкаському районі Черкаської області на 2018-2019 роки</t>
  </si>
  <si>
    <t>до рішення  Степанківської сільської ради від  22.12.2017 № 3-23/VII "Про бюджет об'єднаної територіальної громади на 2018 рік" ( в редакції рішення сільської ради від 22.12.2018 № 24-41/VII)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</si>
</sst>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2" applyFont="1"/>
    <xf numFmtId="0" fontId="3" fillId="0" borderId="0" xfId="2" applyFont="1" applyAlignment="1">
      <alignment horizontal="right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49" fontId="3" fillId="0" borderId="1" xfId="2" applyNumberFormat="1" applyFont="1" applyBorder="1"/>
    <xf numFmtId="0" fontId="3" fillId="0" borderId="1" xfId="2" applyFont="1" applyBorder="1" applyAlignment="1">
      <alignment wrapText="1"/>
    </xf>
    <xf numFmtId="0" fontId="3" fillId="0" borderId="1" xfId="2" applyFont="1" applyBorder="1"/>
    <xf numFmtId="0" fontId="5" fillId="0" borderId="2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49" fontId="7" fillId="0" borderId="1" xfId="2" applyNumberFormat="1" applyFont="1" applyBorder="1"/>
    <xf numFmtId="0" fontId="7" fillId="0" borderId="1" xfId="2" applyFont="1" applyBorder="1" applyAlignment="1">
      <alignment wrapText="1"/>
    </xf>
    <xf numFmtId="0" fontId="7" fillId="0" borderId="1" xfId="2" applyFont="1" applyBorder="1"/>
    <xf numFmtId="4" fontId="7" fillId="0" borderId="1" xfId="2" applyNumberFormat="1" applyFont="1" applyFill="1" applyBorder="1" applyAlignment="1">
      <alignment horizontal="right"/>
    </xf>
    <xf numFmtId="4" fontId="3" fillId="0" borderId="1" xfId="2" applyNumberFormat="1" applyFont="1" applyFill="1" applyBorder="1"/>
    <xf numFmtId="4" fontId="7" fillId="0" borderId="1" xfId="2" applyNumberFormat="1" applyFont="1" applyFill="1" applyBorder="1"/>
    <xf numFmtId="0" fontId="8" fillId="0" borderId="0" xfId="2" applyFont="1" applyAlignment="1"/>
    <xf numFmtId="0" fontId="0" fillId="0" borderId="0" xfId="0" applyAlignment="1">
      <alignment horizontal="right"/>
    </xf>
    <xf numFmtId="0" fontId="9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top" wrapText="1"/>
    </xf>
    <xf numFmtId="4" fontId="10" fillId="0" borderId="4" xfId="0" applyNumberFormat="1" applyFont="1" applyBorder="1" applyAlignment="1" applyProtection="1">
      <alignment horizontal="right" vertical="top" wrapText="1"/>
    </xf>
    <xf numFmtId="4" fontId="7" fillId="0" borderId="5" xfId="2" applyNumberFormat="1" applyFont="1" applyFill="1" applyBorder="1"/>
    <xf numFmtId="4" fontId="9" fillId="0" borderId="1" xfId="0" applyNumberFormat="1" applyFont="1" applyBorder="1" applyAlignment="1" applyProtection="1">
      <alignment horizontal="left" vertical="top" wrapText="1"/>
    </xf>
    <xf numFmtId="0" fontId="11" fillId="0" borderId="0" xfId="0" applyFont="1"/>
    <xf numFmtId="0" fontId="10" fillId="0" borderId="5" xfId="0" applyFont="1" applyBorder="1" applyAlignment="1" applyProtection="1">
      <alignment vertical="top" wrapText="1"/>
    </xf>
    <xf numFmtId="49" fontId="5" fillId="0" borderId="5" xfId="2" applyNumberFormat="1" applyFont="1" applyBorder="1" applyAlignment="1">
      <alignment vertical="center" wrapText="1"/>
    </xf>
    <xf numFmtId="0" fontId="3" fillId="0" borderId="1" xfId="2" applyFont="1" applyBorder="1" applyAlignment="1">
      <alignment horizontal="left" wrapText="1"/>
    </xf>
    <xf numFmtId="0" fontId="12" fillId="0" borderId="0" xfId="0" applyFont="1" applyBorder="1" applyAlignment="1" applyProtection="1">
      <alignment vertical="top" wrapText="1"/>
    </xf>
    <xf numFmtId="0" fontId="8" fillId="0" borderId="0" xfId="2" applyFont="1" applyAlignment="1">
      <alignment horizont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4" fontId="3" fillId="0" borderId="1" xfId="2" applyNumberFormat="1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5" fillId="0" borderId="6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1" xfId="2" applyFont="1" applyFill="1" applyBorder="1" applyAlignment="1">
      <alignment horizontal="center"/>
    </xf>
    <xf numFmtId="49" fontId="7" fillId="0" borderId="5" xfId="2" applyNumberFormat="1" applyFont="1" applyBorder="1" applyAlignment="1">
      <alignment horizontal="left"/>
    </xf>
    <xf numFmtId="49" fontId="7" fillId="0" borderId="7" xfId="2" applyNumberFormat="1" applyFont="1" applyBorder="1" applyAlignment="1">
      <alignment horizontal="left"/>
    </xf>
    <xf numFmtId="49" fontId="7" fillId="0" borderId="8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3" fillId="0" borderId="0" xfId="2" applyFont="1" applyAlignment="1">
      <alignment horizontal="right"/>
    </xf>
  </cellXfs>
  <cellStyles count="3">
    <cellStyle name="Обычный" xfId="0" builtinId="0"/>
    <cellStyle name="Обычный 9_Додатки" xfId="1"/>
    <cellStyle name="Обычный_000416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M10" sqref="M10"/>
    </sheetView>
  </sheetViews>
  <sheetFormatPr defaultRowHeight="12.75"/>
  <cols>
    <col min="3" max="3" width="32.85546875" customWidth="1"/>
    <col min="4" max="4" width="25.140625" customWidth="1"/>
    <col min="5" max="5" width="14.85546875" customWidth="1"/>
    <col min="6" max="6" width="15.140625" customWidth="1"/>
    <col min="7" max="7" width="12.28515625" customWidth="1"/>
  </cols>
  <sheetData>
    <row r="1" spans="1:9">
      <c r="A1" s="1"/>
      <c r="B1" s="1"/>
      <c r="C1" s="1"/>
      <c r="D1" s="18"/>
      <c r="E1" s="2"/>
      <c r="F1" s="54" t="s">
        <v>19</v>
      </c>
      <c r="G1" s="54"/>
    </row>
    <row r="2" spans="1:9" ht="28.5" customHeight="1">
      <c r="A2" s="1"/>
      <c r="B2" s="1"/>
      <c r="C2" s="1"/>
      <c r="D2" s="2"/>
      <c r="E2" s="41" t="s">
        <v>79</v>
      </c>
      <c r="F2" s="41"/>
      <c r="G2" s="41"/>
      <c r="H2" s="30"/>
      <c r="I2" s="30"/>
    </row>
    <row r="3" spans="1:9">
      <c r="A3" s="1"/>
      <c r="B3" s="1"/>
      <c r="C3" s="1"/>
      <c r="D3" s="60"/>
      <c r="E3" s="60"/>
      <c r="F3" s="60"/>
      <c r="G3" s="60"/>
    </row>
    <row r="4" spans="1:9" ht="34.5" customHeight="1">
      <c r="A4" s="55" t="s">
        <v>62</v>
      </c>
      <c r="B4" s="55"/>
      <c r="C4" s="55"/>
      <c r="D4" s="55"/>
      <c r="E4" s="55"/>
      <c r="F4" s="55"/>
      <c r="G4" s="55"/>
    </row>
    <row r="6" spans="1:9">
      <c r="A6" s="56" t="s">
        <v>20</v>
      </c>
      <c r="B6" s="56" t="s">
        <v>21</v>
      </c>
      <c r="C6" s="56" t="s">
        <v>22</v>
      </c>
      <c r="D6" s="56" t="s">
        <v>23</v>
      </c>
      <c r="E6" s="57" t="s">
        <v>24</v>
      </c>
      <c r="F6" s="58"/>
      <c r="G6" s="59"/>
    </row>
    <row r="7" spans="1:9">
      <c r="A7" s="56"/>
      <c r="B7" s="56"/>
      <c r="C7" s="56"/>
      <c r="D7" s="56"/>
      <c r="E7" s="4" t="s">
        <v>2</v>
      </c>
      <c r="F7" s="4" t="s">
        <v>1</v>
      </c>
      <c r="G7" s="4" t="s">
        <v>3</v>
      </c>
    </row>
    <row r="8" spans="1:9" ht="37.5" customHeight="1">
      <c r="A8" s="56"/>
      <c r="B8" s="56"/>
      <c r="C8" s="56"/>
      <c r="D8" s="56"/>
      <c r="E8" s="5" t="s">
        <v>25</v>
      </c>
      <c r="F8" s="5" t="s">
        <v>25</v>
      </c>
      <c r="G8" s="5" t="s">
        <v>25</v>
      </c>
    </row>
    <row r="9" spans="1:9" ht="17.25" customHeight="1">
      <c r="A9" s="3" t="s">
        <v>4</v>
      </c>
      <c r="B9" s="4"/>
      <c r="C9" s="39" t="s">
        <v>30</v>
      </c>
      <c r="D9" s="40"/>
      <c r="E9" s="14">
        <f>E32</f>
        <v>2780754</v>
      </c>
      <c r="F9" s="14">
        <f>F32</f>
        <v>2130205</v>
      </c>
      <c r="G9" s="14">
        <f>E9+F9</f>
        <v>4910959</v>
      </c>
    </row>
    <row r="10" spans="1:9" ht="16.5" customHeight="1">
      <c r="A10" s="3" t="s">
        <v>31</v>
      </c>
      <c r="B10" s="4"/>
      <c r="C10" s="39" t="s">
        <v>30</v>
      </c>
      <c r="D10" s="40"/>
      <c r="E10" s="14">
        <f>E32</f>
        <v>2780754</v>
      </c>
      <c r="F10" s="14">
        <f>F32</f>
        <v>2130205</v>
      </c>
      <c r="G10" s="14">
        <f>E10+F10</f>
        <v>4910959</v>
      </c>
    </row>
    <row r="11" spans="1:9" ht="76.5" customHeight="1">
      <c r="A11" s="28" t="s">
        <v>51</v>
      </c>
      <c r="B11" s="28" t="s">
        <v>52</v>
      </c>
      <c r="C11" s="27" t="s">
        <v>53</v>
      </c>
      <c r="D11" s="9" t="s">
        <v>54</v>
      </c>
      <c r="E11" s="14">
        <v>32800</v>
      </c>
      <c r="F11" s="14"/>
      <c r="G11" s="14">
        <f>E11+F11</f>
        <v>32800</v>
      </c>
    </row>
    <row r="12" spans="1:9" ht="25.5" customHeight="1">
      <c r="A12" s="3" t="s">
        <v>40</v>
      </c>
      <c r="B12" s="4"/>
      <c r="C12" s="10" t="s">
        <v>41</v>
      </c>
      <c r="D12" s="9"/>
      <c r="E12" s="14">
        <f>E13</f>
        <v>29415</v>
      </c>
      <c r="F12" s="14"/>
      <c r="G12" s="14">
        <f t="shared" ref="G12:G31" si="0">E12+F12</f>
        <v>29415</v>
      </c>
    </row>
    <row r="13" spans="1:9" ht="62.25" customHeight="1">
      <c r="A13" s="6" t="s">
        <v>42</v>
      </c>
      <c r="B13" s="6" t="s">
        <v>10</v>
      </c>
      <c r="C13" s="19" t="s">
        <v>43</v>
      </c>
      <c r="D13" s="7" t="s">
        <v>55</v>
      </c>
      <c r="E13" s="15">
        <v>29415</v>
      </c>
      <c r="F13" s="15"/>
      <c r="G13" s="14">
        <f t="shared" si="0"/>
        <v>29415</v>
      </c>
    </row>
    <row r="14" spans="1:9" s="26" customFormat="1" ht="26.25" customHeight="1">
      <c r="A14" s="11" t="s">
        <v>14</v>
      </c>
      <c r="B14" s="11" t="s">
        <v>12</v>
      </c>
      <c r="C14" s="12" t="s">
        <v>15</v>
      </c>
      <c r="D14" s="7" t="s">
        <v>33</v>
      </c>
      <c r="E14" s="16">
        <v>1443937</v>
      </c>
      <c r="F14" s="16"/>
      <c r="G14" s="14">
        <f t="shared" si="0"/>
        <v>1443937</v>
      </c>
    </row>
    <row r="15" spans="1:9" ht="26.25" customHeight="1">
      <c r="A15" s="21" t="s">
        <v>44</v>
      </c>
      <c r="B15" s="21" t="s">
        <v>45</v>
      </c>
      <c r="C15" s="22" t="s">
        <v>46</v>
      </c>
      <c r="D15" s="23"/>
      <c r="E15" s="23">
        <f>E16</f>
        <v>875099</v>
      </c>
      <c r="F15" s="24"/>
      <c r="G15" s="14">
        <f t="shared" si="0"/>
        <v>875099</v>
      </c>
    </row>
    <row r="16" spans="1:9" ht="92.25" customHeight="1">
      <c r="A16" s="20" t="s">
        <v>47</v>
      </c>
      <c r="B16" s="20" t="s">
        <v>48</v>
      </c>
      <c r="C16" s="19" t="s">
        <v>49</v>
      </c>
      <c r="D16" s="25" t="s">
        <v>50</v>
      </c>
      <c r="E16" s="34">
        <v>875099</v>
      </c>
      <c r="F16" s="35"/>
      <c r="G16" s="36">
        <f t="shared" si="0"/>
        <v>875099</v>
      </c>
    </row>
    <row r="17" spans="1:7" ht="36" customHeight="1">
      <c r="A17" s="11" t="s">
        <v>34</v>
      </c>
      <c r="B17" s="11"/>
      <c r="C17" s="12" t="s">
        <v>35</v>
      </c>
      <c r="D17" s="7"/>
      <c r="E17" s="15"/>
      <c r="F17" s="16">
        <v>589000</v>
      </c>
      <c r="G17" s="14">
        <f t="shared" si="0"/>
        <v>589000</v>
      </c>
    </row>
    <row r="18" spans="1:7" ht="36" customHeight="1">
      <c r="A18" s="6" t="s">
        <v>16</v>
      </c>
      <c r="B18" s="6" t="s">
        <v>17</v>
      </c>
      <c r="C18" s="8" t="s">
        <v>18</v>
      </c>
      <c r="D18" s="7" t="s">
        <v>26</v>
      </c>
      <c r="E18" s="15"/>
      <c r="F18" s="15">
        <v>589000</v>
      </c>
      <c r="G18" s="14">
        <f t="shared" si="0"/>
        <v>589000</v>
      </c>
    </row>
    <row r="19" spans="1:7" ht="20.25" customHeight="1">
      <c r="A19" s="11" t="s">
        <v>36</v>
      </c>
      <c r="B19" s="11"/>
      <c r="C19" s="13" t="s">
        <v>37</v>
      </c>
      <c r="D19" s="12"/>
      <c r="E19" s="16">
        <f>E20</f>
        <v>252000</v>
      </c>
      <c r="F19" s="16"/>
      <c r="G19" s="14">
        <f t="shared" si="0"/>
        <v>252000</v>
      </c>
    </row>
    <row r="20" spans="1:7" ht="38.25" customHeight="1">
      <c r="A20" s="6" t="s">
        <v>7</v>
      </c>
      <c r="B20" s="6" t="s">
        <v>8</v>
      </c>
      <c r="C20" s="7" t="s">
        <v>9</v>
      </c>
      <c r="D20" s="7" t="s">
        <v>27</v>
      </c>
      <c r="E20" s="15">
        <v>252000</v>
      </c>
      <c r="F20" s="15"/>
      <c r="G20" s="14">
        <f t="shared" si="0"/>
        <v>252000</v>
      </c>
    </row>
    <row r="21" spans="1:7" s="26" customFormat="1" ht="24.75" customHeight="1">
      <c r="A21" s="11" t="s">
        <v>5</v>
      </c>
      <c r="B21" s="11" t="s">
        <v>6</v>
      </c>
      <c r="C21" s="12" t="s">
        <v>28</v>
      </c>
      <c r="D21" s="7" t="s">
        <v>29</v>
      </c>
      <c r="E21" s="16">
        <v>28149</v>
      </c>
      <c r="F21" s="16"/>
      <c r="G21" s="14">
        <f t="shared" si="0"/>
        <v>28149</v>
      </c>
    </row>
    <row r="22" spans="1:7" ht="36.75" customHeight="1">
      <c r="A22" s="11" t="s">
        <v>38</v>
      </c>
      <c r="B22" s="11"/>
      <c r="C22" s="12" t="s">
        <v>39</v>
      </c>
      <c r="D22" s="12"/>
      <c r="E22" s="16"/>
      <c r="F22" s="16">
        <v>31000</v>
      </c>
      <c r="G22" s="14">
        <f t="shared" si="0"/>
        <v>31000</v>
      </c>
    </row>
    <row r="23" spans="1:7" ht="27.75" customHeight="1">
      <c r="A23" s="6" t="s">
        <v>11</v>
      </c>
      <c r="B23" s="6" t="s">
        <v>12</v>
      </c>
      <c r="C23" s="7" t="s">
        <v>13</v>
      </c>
      <c r="D23" s="7" t="s">
        <v>32</v>
      </c>
      <c r="E23" s="15"/>
      <c r="F23" s="15">
        <v>31000</v>
      </c>
      <c r="G23" s="14">
        <f t="shared" si="0"/>
        <v>31000</v>
      </c>
    </row>
    <row r="24" spans="1:7" ht="36.75" customHeight="1">
      <c r="A24" s="11" t="s">
        <v>67</v>
      </c>
      <c r="B24" s="6" t="s">
        <v>68</v>
      </c>
      <c r="C24" s="7" t="s">
        <v>69</v>
      </c>
      <c r="D24" s="7" t="s">
        <v>70</v>
      </c>
      <c r="E24" s="16">
        <v>89354</v>
      </c>
      <c r="F24" s="15"/>
      <c r="G24" s="14">
        <f t="shared" si="0"/>
        <v>89354</v>
      </c>
    </row>
    <row r="25" spans="1:7" ht="18" customHeight="1">
      <c r="A25" s="11" t="s">
        <v>61</v>
      </c>
      <c r="B25" s="11"/>
      <c r="C25" s="12" t="s">
        <v>60</v>
      </c>
      <c r="D25" s="12"/>
      <c r="E25" s="16"/>
      <c r="F25" s="16">
        <f>F26</f>
        <v>904024</v>
      </c>
      <c r="G25" s="14">
        <f t="shared" si="0"/>
        <v>904024</v>
      </c>
    </row>
    <row r="26" spans="1:7" ht="63.75">
      <c r="A26" s="6" t="s">
        <v>56</v>
      </c>
      <c r="B26" s="6" t="s">
        <v>57</v>
      </c>
      <c r="C26" s="7" t="s">
        <v>58</v>
      </c>
      <c r="D26" s="29" t="s">
        <v>59</v>
      </c>
      <c r="E26" s="15"/>
      <c r="F26" s="15">
        <v>904024</v>
      </c>
      <c r="G26" s="14">
        <f t="shared" si="0"/>
        <v>904024</v>
      </c>
    </row>
    <row r="27" spans="1:7" ht="63.75">
      <c r="A27" s="6" t="s">
        <v>72</v>
      </c>
      <c r="B27" s="6" t="s">
        <v>57</v>
      </c>
      <c r="C27" s="7" t="s">
        <v>71</v>
      </c>
      <c r="D27" s="29" t="s">
        <v>59</v>
      </c>
      <c r="E27" s="15"/>
      <c r="F27" s="16">
        <v>5100</v>
      </c>
      <c r="G27" s="14">
        <f t="shared" si="0"/>
        <v>5100</v>
      </c>
    </row>
    <row r="28" spans="1:7" ht="63.75">
      <c r="A28" s="32" t="s">
        <v>75</v>
      </c>
      <c r="B28" s="33" t="s">
        <v>64</v>
      </c>
      <c r="C28" s="37" t="s">
        <v>76</v>
      </c>
      <c r="D28" s="29" t="s">
        <v>59</v>
      </c>
      <c r="E28" s="15"/>
      <c r="F28" s="16">
        <v>601081</v>
      </c>
      <c r="G28" s="14">
        <f t="shared" si="0"/>
        <v>601081</v>
      </c>
    </row>
    <row r="29" spans="1:7" ht="60.75" customHeight="1">
      <c r="A29" s="45" t="s">
        <v>63</v>
      </c>
      <c r="B29" s="48" t="s">
        <v>64</v>
      </c>
      <c r="C29" s="51" t="s">
        <v>65</v>
      </c>
      <c r="D29" s="29" t="s">
        <v>78</v>
      </c>
      <c r="E29" s="16">
        <v>10000</v>
      </c>
      <c r="F29" s="16">
        <v>10000</v>
      </c>
      <c r="G29" s="14">
        <f>E29+F29</f>
        <v>20000</v>
      </c>
    </row>
    <row r="30" spans="1:7" ht="102">
      <c r="A30" s="46"/>
      <c r="B30" s="49"/>
      <c r="C30" s="52"/>
      <c r="D30" s="29" t="s">
        <v>77</v>
      </c>
      <c r="E30" s="16">
        <v>50000</v>
      </c>
      <c r="F30" s="16"/>
      <c r="G30" s="14">
        <f>E30+F30</f>
        <v>50000</v>
      </c>
    </row>
    <row r="31" spans="1:7" ht="51" customHeight="1">
      <c r="A31" s="47"/>
      <c r="B31" s="50"/>
      <c r="C31" s="53"/>
      <c r="D31" s="7" t="s">
        <v>66</v>
      </c>
      <c r="E31" s="16">
        <v>30000</v>
      </c>
      <c r="F31" s="16"/>
      <c r="G31" s="14">
        <f t="shared" si="0"/>
        <v>30000</v>
      </c>
    </row>
    <row r="32" spans="1:7">
      <c r="A32" s="44" t="s">
        <v>0</v>
      </c>
      <c r="B32" s="44"/>
      <c r="C32" s="44"/>
      <c r="D32" s="44"/>
      <c r="E32" s="14">
        <f>E11+E12+E14+E15+E19+E21+E24+E31</f>
        <v>2780754</v>
      </c>
      <c r="F32" s="14">
        <f>F17+F22+F25+F27+F28</f>
        <v>2130205</v>
      </c>
      <c r="G32" s="14">
        <f>G31+G28+G27+G25+G24+G22+G21+G19+G17+G15+G14+G13+G11</f>
        <v>4910959</v>
      </c>
    </row>
    <row r="36" spans="1:7" ht="15.75" customHeight="1">
      <c r="A36" s="42" t="s">
        <v>73</v>
      </c>
      <c r="B36" s="42"/>
      <c r="C36" s="42"/>
      <c r="D36" s="31"/>
      <c r="E36" s="17"/>
      <c r="F36" s="43" t="s">
        <v>74</v>
      </c>
      <c r="G36" s="43"/>
    </row>
    <row r="44" spans="1:7">
      <c r="C44" s="38"/>
    </row>
    <row r="45" spans="1:7">
      <c r="C45" s="38"/>
    </row>
    <row r="46" spans="1:7" ht="20.25" customHeight="1">
      <c r="C46" s="38"/>
    </row>
  </sheetData>
  <mergeCells count="17">
    <mergeCell ref="F1:G1"/>
    <mergeCell ref="A4:G4"/>
    <mergeCell ref="A6:A8"/>
    <mergeCell ref="B6:B8"/>
    <mergeCell ref="C6:C8"/>
    <mergeCell ref="D6:D8"/>
    <mergeCell ref="E6:G6"/>
    <mergeCell ref="D3:G3"/>
    <mergeCell ref="C9:D9"/>
    <mergeCell ref="C10:D10"/>
    <mergeCell ref="E2:G2"/>
    <mergeCell ref="A36:C36"/>
    <mergeCell ref="F36:G36"/>
    <mergeCell ref="A32:D32"/>
    <mergeCell ref="A29:A31"/>
    <mergeCell ref="B29:B31"/>
    <mergeCell ref="C29:C31"/>
  </mergeCells>
  <phoneticPr fontId="0" type="noConversion"/>
  <pageMargins left="0.70866141732283472" right="0.70866141732283472" top="0.47" bottom="0.3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2018-12-26T06:47:42Z</cp:lastPrinted>
  <dcterms:created xsi:type="dcterms:W3CDTF">2018-01-10T10:49:01Z</dcterms:created>
  <dcterms:modified xsi:type="dcterms:W3CDTF">2018-12-26T06:47:45Z</dcterms:modified>
</cp:coreProperties>
</file>