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рансферт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AK19" i="1"/>
  <c r="D21" i="1"/>
  <c r="E21" i="1"/>
  <c r="F21" i="1"/>
  <c r="G21" i="1"/>
  <c r="H21" i="1"/>
  <c r="I21" i="1"/>
  <c r="J21" i="1"/>
  <c r="K21" i="1"/>
  <c r="L21" i="1"/>
  <c r="M21" i="1"/>
  <c r="N21" i="1"/>
  <c r="P21" i="1"/>
  <c r="AK21" i="1" s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C21" i="1"/>
  <c r="AK20" i="1"/>
  <c r="AK18" i="1"/>
  <c r="AK17" i="1"/>
  <c r="AK16" i="1"/>
  <c r="AK15" i="1"/>
  <c r="O16" i="1" l="1"/>
  <c r="O17" i="1"/>
  <c r="O18" i="1"/>
  <c r="O20" i="1"/>
  <c r="O15" i="1"/>
  <c r="O21" i="1" l="1"/>
</calcChain>
</file>

<file path=xl/sharedStrings.xml><?xml version="1.0" encoding="utf-8"?>
<sst xmlns="http://schemas.openxmlformats.org/spreadsheetml/2006/main" count="59" uniqueCount="53">
  <si>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</si>
  <si>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</si>
  <si>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</si>
  <si>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</si>
  <si>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</si>
  <si>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</si>
  <si>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</si>
  <si>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</si>
  <si>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</si>
  <si>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</si>
  <si>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</si>
  <si>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</si>
  <si>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</si>
  <si>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</si>
  <si>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</si>
  <si>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</si>
  <si>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</si>
  <si>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</si>
  <si>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</si>
  <si>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</si>
  <si>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</si>
  <si>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</si>
  <si>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</si>
  <si>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</si>
  <si>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</si>
  <si>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</si>
  <si>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</si>
  <si>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</si>
  <si>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</si>
  <si>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</si>
  <si>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</si>
  <si>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</si>
  <si>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</si>
  <si>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</si>
  <si>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</si>
  <si>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</si>
  <si>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</si>
  <si>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</si>
  <si>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</si>
  <si>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</si>
  <si>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</si>
  <si>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</si>
  <si>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потребами) </t>
  </si>
  <si>
    <t xml:space="preserve"> реалізацію заходів, спрямованих на підвищення якості освіти</t>
  </si>
  <si>
    <t>здійснення переданих з державного бюджету видатків з утримання закладів освіти та охорони здоров'я</t>
  </si>
  <si>
    <t>опалату навчання та виховання дошкільників, які здобувають освіту в ДНЗ "Берізка" та прийняті до дошкільного навчального закладу "Ластівка" с. Хутори Червонослобідської сільської ради</t>
  </si>
  <si>
    <t>оплату праці працівників Черкаського районного центру дитячої та юнацької творчості, які працюють на території Степанківської ОТГ (гурток образотворчого та декоративно-прикладного мистецтва) (відділу освіти Черкаської РДА)</t>
  </si>
  <si>
    <t>придбання ноутбуку для будинку культури села Степанки</t>
  </si>
  <si>
    <t>закупівлю реактивів КНП "Черкаська центральна районна лікарня" Черкаської районної ради для забезпечення населення Степанківської ОТГ якісною та своєчасною медичною допомогою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</si>
  <si>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</si>
  <si>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 методичне забезпечення діяльності навчальних закладів (на методичний кабінет відділу освіти Черкаської РДА)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</si>
  <si>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проекту  рішення Степанківської сільської ради від 00.00.2019 № 41-0/VІІ)</t>
  </si>
  <si>
    <t>бюджет Дубіївської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</si>
</sst>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topLeftCell="R19" zoomScaleNormal="100" workbookViewId="0">
      <selection activeCell="O21" sqref="O21"/>
    </sheetView>
  </sheetViews>
  <sheetFormatPr defaultRowHeight="15" x14ac:dyDescent="0.25"/>
  <cols>
    <col min="1" max="1" width="13.5703125" customWidth="1"/>
    <col min="2" max="2" width="25.5703125" customWidth="1"/>
    <col min="3" max="3" width="12.140625" customWidth="1"/>
    <col min="4" max="4" width="4.5703125" customWidth="1"/>
    <col min="5" max="5" width="12.140625" customWidth="1"/>
    <col min="6" max="7" width="12" customWidth="1"/>
    <col min="8" max="8" width="14.42578125" customWidth="1"/>
    <col min="9" max="9" width="11.42578125" customWidth="1"/>
    <col min="10" max="10" width="10" customWidth="1"/>
    <col min="11" max="11" width="9.42578125" customWidth="1"/>
    <col min="12" max="12" width="9.5703125" customWidth="1"/>
    <col min="13" max="13" width="11.7109375" customWidth="1"/>
    <col min="14" max="14" width="8" customWidth="1"/>
    <col min="15" max="15" width="12" customWidth="1"/>
    <col min="16" max="16" width="4.28515625" customWidth="1"/>
    <col min="17" max="17" width="4.42578125" customWidth="1"/>
    <col min="21" max="21" width="8.5703125" customWidth="1"/>
    <col min="24" max="25" width="8" customWidth="1"/>
    <col min="26" max="26" width="7.28515625" customWidth="1"/>
    <col min="27" max="27" width="8.140625" customWidth="1"/>
    <col min="28" max="28" width="7.85546875" customWidth="1"/>
    <col min="29" max="29" width="7.140625" customWidth="1"/>
    <col min="30" max="30" width="7.7109375" customWidth="1"/>
    <col min="31" max="31" width="10.85546875" customWidth="1"/>
    <col min="32" max="32" width="7.42578125" customWidth="1"/>
    <col min="33" max="33" width="7.85546875" customWidth="1"/>
    <col min="34" max="34" width="10" customWidth="1"/>
    <col min="35" max="35" width="8.5703125" customWidth="1"/>
    <col min="36" max="36" width="7.5703125" customWidth="1"/>
  </cols>
  <sheetData>
    <row r="1" spans="1:37" ht="15" customHeight="1" x14ac:dyDescent="0.25">
      <c r="O1" s="14"/>
      <c r="P1" s="14"/>
      <c r="Q1" s="14"/>
      <c r="R1" s="14"/>
      <c r="S1" s="14"/>
      <c r="T1" s="14"/>
      <c r="U1" s="14"/>
      <c r="V1" s="14"/>
      <c r="W1" s="14"/>
      <c r="X1" s="14"/>
      <c r="AI1" s="17" t="s">
        <v>35</v>
      </c>
      <c r="AJ1" s="17"/>
      <c r="AK1" s="17"/>
    </row>
    <row r="2" spans="1:37" ht="54" customHeight="1" x14ac:dyDescent="0.25">
      <c r="J2" s="18"/>
      <c r="K2" s="18"/>
      <c r="L2" s="18"/>
      <c r="M2" s="18"/>
      <c r="N2" s="18"/>
      <c r="O2" s="18"/>
      <c r="U2" s="1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42" t="s">
        <v>51</v>
      </c>
      <c r="AI2" s="42"/>
      <c r="AJ2" s="42"/>
      <c r="AK2" s="42"/>
    </row>
    <row r="3" spans="1:37" x14ac:dyDescent="0.2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18.75" x14ac:dyDescent="0.25">
      <c r="C4" s="16" t="s">
        <v>0</v>
      </c>
      <c r="D4" s="16"/>
      <c r="E4" s="16"/>
      <c r="F4" s="16"/>
      <c r="G4" s="16"/>
      <c r="H4" s="16"/>
      <c r="I4" s="16"/>
      <c r="J4" s="1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2"/>
      <c r="AC4" s="2"/>
      <c r="AD4" s="2"/>
      <c r="AE4" s="2"/>
      <c r="AF4" s="2"/>
      <c r="AG4" s="2"/>
      <c r="AH4" s="2"/>
    </row>
    <row r="5" spans="1:37" x14ac:dyDescent="0.2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x14ac:dyDescent="0.25">
      <c r="O6" s="2" t="s">
        <v>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7" x14ac:dyDescent="0.25">
      <c r="A7" s="19" t="s">
        <v>2</v>
      </c>
      <c r="B7" s="20" t="s">
        <v>3</v>
      </c>
      <c r="C7" s="19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x14ac:dyDescent="0.25">
      <c r="A8" s="19"/>
      <c r="B8" s="20"/>
      <c r="C8" s="21" t="s">
        <v>6</v>
      </c>
      <c r="D8" s="21"/>
      <c r="E8" s="19" t="s">
        <v>7</v>
      </c>
      <c r="F8" s="19"/>
      <c r="G8" s="19"/>
      <c r="H8" s="19"/>
      <c r="I8" s="19"/>
      <c r="J8" s="19"/>
      <c r="K8" s="19"/>
      <c r="L8" s="19"/>
      <c r="M8" s="19"/>
      <c r="N8" s="19"/>
      <c r="O8" s="27" t="s">
        <v>8</v>
      </c>
      <c r="P8" s="21" t="s">
        <v>6</v>
      </c>
      <c r="Q8" s="21"/>
      <c r="R8" s="19" t="s">
        <v>7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8</v>
      </c>
    </row>
    <row r="9" spans="1:37" ht="23.25" customHeight="1" x14ac:dyDescent="0.25">
      <c r="A9" s="19"/>
      <c r="B9" s="20"/>
      <c r="C9" s="21"/>
      <c r="D9" s="21"/>
      <c r="E9" s="30" t="s">
        <v>9</v>
      </c>
      <c r="F9" s="31"/>
      <c r="G9" s="31"/>
      <c r="H9" s="31"/>
      <c r="I9" s="31"/>
      <c r="J9" s="31"/>
      <c r="K9" s="31"/>
      <c r="L9" s="32"/>
      <c r="M9" s="21" t="s">
        <v>10</v>
      </c>
      <c r="N9" s="21"/>
      <c r="O9" s="28"/>
      <c r="P9" s="21"/>
      <c r="Q9" s="21"/>
      <c r="R9" s="30" t="s">
        <v>9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  <c r="AI9" s="33" t="s">
        <v>10</v>
      </c>
      <c r="AJ9" s="34"/>
      <c r="AK9" s="28"/>
    </row>
    <row r="10" spans="1:37" x14ac:dyDescent="0.25">
      <c r="A10" s="19"/>
      <c r="B10" s="20"/>
      <c r="C10" s="19" t="s">
        <v>11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8"/>
      <c r="P10" s="19" t="s">
        <v>12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8"/>
    </row>
    <row r="11" spans="1:37" ht="15" customHeight="1" x14ac:dyDescent="0.25">
      <c r="A11" s="19"/>
      <c r="B11" s="20"/>
      <c r="C11" s="22" t="s">
        <v>44</v>
      </c>
      <c r="D11" s="19"/>
      <c r="E11" s="26" t="s">
        <v>42</v>
      </c>
      <c r="F11" s="23" t="s">
        <v>40</v>
      </c>
      <c r="G11" s="26" t="s">
        <v>23</v>
      </c>
      <c r="H11" s="26" t="s">
        <v>24</v>
      </c>
      <c r="I11" s="23" t="s">
        <v>25</v>
      </c>
      <c r="J11" s="23" t="s">
        <v>41</v>
      </c>
      <c r="K11" s="23" t="s">
        <v>26</v>
      </c>
      <c r="L11" s="23" t="s">
        <v>43</v>
      </c>
      <c r="M11" s="22" t="s">
        <v>27</v>
      </c>
      <c r="N11" s="22" t="s">
        <v>47</v>
      </c>
      <c r="O11" s="28"/>
      <c r="P11" s="19"/>
      <c r="Q11" s="19"/>
      <c r="R11" s="22" t="s">
        <v>28</v>
      </c>
      <c r="S11" s="22" t="s">
        <v>29</v>
      </c>
      <c r="T11" s="22" t="s">
        <v>50</v>
      </c>
      <c r="U11" s="38" t="s">
        <v>46</v>
      </c>
      <c r="V11" s="22" t="s">
        <v>30</v>
      </c>
      <c r="W11" s="22" t="s">
        <v>31</v>
      </c>
      <c r="X11" s="22" t="s">
        <v>32</v>
      </c>
      <c r="Y11" s="22" t="s">
        <v>37</v>
      </c>
      <c r="Z11" s="22" t="s">
        <v>38</v>
      </c>
      <c r="AA11" s="38" t="s">
        <v>39</v>
      </c>
      <c r="AB11" s="38" t="s">
        <v>33</v>
      </c>
      <c r="AC11" s="38" t="s">
        <v>34</v>
      </c>
      <c r="AD11" s="22" t="s">
        <v>21</v>
      </c>
      <c r="AE11" s="22" t="s">
        <v>36</v>
      </c>
      <c r="AF11" s="38" t="s">
        <v>45</v>
      </c>
      <c r="AG11" s="38" t="s">
        <v>48</v>
      </c>
      <c r="AH11" s="35" t="s">
        <v>49</v>
      </c>
      <c r="AI11" s="41" t="s">
        <v>22</v>
      </c>
      <c r="AJ11" s="41" t="s">
        <v>22</v>
      </c>
      <c r="AK11" s="28"/>
    </row>
    <row r="12" spans="1:37" x14ac:dyDescent="0.25">
      <c r="A12" s="19"/>
      <c r="B12" s="20"/>
      <c r="C12" s="22"/>
      <c r="D12" s="19"/>
      <c r="E12" s="26"/>
      <c r="F12" s="24"/>
      <c r="G12" s="26"/>
      <c r="H12" s="26"/>
      <c r="I12" s="24"/>
      <c r="J12" s="24"/>
      <c r="K12" s="24"/>
      <c r="L12" s="24"/>
      <c r="M12" s="22"/>
      <c r="N12" s="22"/>
      <c r="O12" s="28"/>
      <c r="P12" s="19"/>
      <c r="Q12" s="19"/>
      <c r="R12" s="22"/>
      <c r="S12" s="22"/>
      <c r="T12" s="22"/>
      <c r="U12" s="39"/>
      <c r="V12" s="22"/>
      <c r="W12" s="22"/>
      <c r="X12" s="22"/>
      <c r="Y12" s="22"/>
      <c r="Z12" s="22"/>
      <c r="AA12" s="39"/>
      <c r="AB12" s="39"/>
      <c r="AC12" s="39"/>
      <c r="AD12" s="22"/>
      <c r="AE12" s="22"/>
      <c r="AF12" s="39"/>
      <c r="AG12" s="39"/>
      <c r="AH12" s="36"/>
      <c r="AI12" s="41"/>
      <c r="AJ12" s="41"/>
      <c r="AK12" s="28"/>
    </row>
    <row r="13" spans="1:37" ht="151.5" customHeight="1" x14ac:dyDescent="0.25">
      <c r="A13" s="19"/>
      <c r="B13" s="20"/>
      <c r="C13" s="22"/>
      <c r="D13" s="19"/>
      <c r="E13" s="26"/>
      <c r="F13" s="25"/>
      <c r="G13" s="26"/>
      <c r="H13" s="26"/>
      <c r="I13" s="25"/>
      <c r="J13" s="25"/>
      <c r="K13" s="25"/>
      <c r="L13" s="25"/>
      <c r="M13" s="22"/>
      <c r="N13" s="22"/>
      <c r="O13" s="29"/>
      <c r="P13" s="19"/>
      <c r="Q13" s="19"/>
      <c r="R13" s="22"/>
      <c r="S13" s="22"/>
      <c r="T13" s="22"/>
      <c r="U13" s="40"/>
      <c r="V13" s="22"/>
      <c r="W13" s="22"/>
      <c r="X13" s="22"/>
      <c r="Y13" s="22"/>
      <c r="Z13" s="22"/>
      <c r="AA13" s="40"/>
      <c r="AB13" s="40"/>
      <c r="AC13" s="40"/>
      <c r="AD13" s="22"/>
      <c r="AE13" s="22"/>
      <c r="AF13" s="40"/>
      <c r="AG13" s="40"/>
      <c r="AH13" s="37"/>
      <c r="AI13" s="41"/>
      <c r="AJ13" s="41"/>
      <c r="AK13" s="29"/>
    </row>
    <row r="14" spans="1:37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8">
        <v>6</v>
      </c>
      <c r="G14" s="4">
        <v>7</v>
      </c>
      <c r="H14" s="4">
        <v>8</v>
      </c>
      <c r="I14" s="5">
        <v>9</v>
      </c>
      <c r="J14" s="6">
        <v>10</v>
      </c>
      <c r="K14" s="5">
        <v>11</v>
      </c>
      <c r="L14" s="8">
        <v>12</v>
      </c>
      <c r="M14" s="4">
        <v>13</v>
      </c>
      <c r="N14" s="4">
        <v>14</v>
      </c>
      <c r="O14" s="4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5">
        <v>21</v>
      </c>
      <c r="V14" s="15">
        <v>22</v>
      </c>
      <c r="W14" s="15">
        <v>23</v>
      </c>
      <c r="X14" s="15">
        <v>24</v>
      </c>
      <c r="Y14" s="15">
        <v>25</v>
      </c>
      <c r="Z14" s="15">
        <v>26</v>
      </c>
      <c r="AA14" s="15">
        <v>27</v>
      </c>
      <c r="AB14" s="15">
        <v>28</v>
      </c>
      <c r="AC14" s="15">
        <v>29</v>
      </c>
      <c r="AD14" s="15">
        <v>30</v>
      </c>
      <c r="AE14" s="15">
        <v>31</v>
      </c>
      <c r="AF14" s="15">
        <v>32</v>
      </c>
      <c r="AG14" s="15">
        <v>33</v>
      </c>
      <c r="AH14" s="15">
        <v>34</v>
      </c>
      <c r="AI14" s="15">
        <v>35</v>
      </c>
      <c r="AJ14" s="15">
        <v>36</v>
      </c>
      <c r="AK14" s="15">
        <v>37</v>
      </c>
    </row>
    <row r="15" spans="1:37" ht="30" customHeight="1" x14ac:dyDescent="0.25">
      <c r="A15" s="3">
        <v>23100000000</v>
      </c>
      <c r="B15" s="3" t="s">
        <v>13</v>
      </c>
      <c r="C15" s="10">
        <v>788396</v>
      </c>
      <c r="D15" s="10"/>
      <c r="E15" s="10">
        <v>54962</v>
      </c>
      <c r="F15" s="10">
        <v>148790</v>
      </c>
      <c r="G15" s="10">
        <v>17370</v>
      </c>
      <c r="H15" s="10">
        <v>7069</v>
      </c>
      <c r="I15" s="10"/>
      <c r="J15" s="10"/>
      <c r="K15" s="10"/>
      <c r="L15" s="10">
        <v>18000</v>
      </c>
      <c r="M15" s="10">
        <v>513000</v>
      </c>
      <c r="N15" s="10"/>
      <c r="O15" s="11">
        <f t="shared" ref="O15:O21" si="0">C15+D15+E15+F15+G15+H15+I15+J15+K15+L15+M15+N15</f>
        <v>1547587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>
        <v>56187</v>
      </c>
      <c r="AJ15" s="10">
        <v>11000</v>
      </c>
      <c r="AK15" s="11">
        <f>+P15+Q15+R15+S15+T15+U15+V15+W15+X15+Y15+Z15+AA15+AB15+AC15+AD15+AE15+AF15+AG15+AH15+AI15+AJ15</f>
        <v>67187</v>
      </c>
    </row>
    <row r="16" spans="1:37" ht="30" customHeight="1" x14ac:dyDescent="0.25">
      <c r="A16" s="3">
        <v>23317200000</v>
      </c>
      <c r="B16" s="3" t="s">
        <v>14</v>
      </c>
      <c r="C16" s="10"/>
      <c r="D16" s="10"/>
      <c r="E16" s="10"/>
      <c r="F16" s="10"/>
      <c r="G16" s="10"/>
      <c r="H16" s="10"/>
      <c r="I16" s="10"/>
      <c r="J16" s="10">
        <v>30000</v>
      </c>
      <c r="K16" s="10">
        <v>21000</v>
      </c>
      <c r="L16" s="10"/>
      <c r="M16" s="10"/>
      <c r="N16" s="10">
        <v>12000</v>
      </c>
      <c r="O16" s="11">
        <f t="shared" si="0"/>
        <v>63000</v>
      </c>
      <c r="P16" s="10"/>
      <c r="Q16" s="10"/>
      <c r="R16" s="10">
        <v>4097800</v>
      </c>
      <c r="S16" s="10">
        <v>17370</v>
      </c>
      <c r="T16" s="10">
        <v>162136</v>
      </c>
      <c r="U16" s="10">
        <v>16890</v>
      </c>
      <c r="V16" s="10"/>
      <c r="W16" s="10">
        <v>109800</v>
      </c>
      <c r="X16" s="10">
        <v>291031</v>
      </c>
      <c r="Y16" s="10">
        <v>97804</v>
      </c>
      <c r="Z16" s="10">
        <v>40332</v>
      </c>
      <c r="AA16" s="10"/>
      <c r="AB16" s="10">
        <v>75000</v>
      </c>
      <c r="AC16" s="10">
        <v>66400</v>
      </c>
      <c r="AD16" s="10"/>
      <c r="AE16" s="10">
        <v>208320</v>
      </c>
      <c r="AF16" s="10"/>
      <c r="AG16" s="10">
        <v>50000</v>
      </c>
      <c r="AH16" s="10">
        <v>30000</v>
      </c>
      <c r="AI16" s="10"/>
      <c r="AJ16" s="10"/>
      <c r="AK16" s="11">
        <f>+P16+Q16+R16+S16+T16+U16+V16+W16+X16+Y16+Z16+AA16+AB16+AC16+AD16+AE16+AF16+AG16+AH16+AI16+AJ16</f>
        <v>5262883</v>
      </c>
    </row>
    <row r="17" spans="1:37" ht="48.75" customHeight="1" x14ac:dyDescent="0.25">
      <c r="A17" s="3">
        <v>23501000000</v>
      </c>
      <c r="B17" s="9" t="s">
        <v>18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  <c r="P17" s="10"/>
      <c r="Q17" s="10"/>
      <c r="R17" s="10"/>
      <c r="S17" s="10"/>
      <c r="T17" s="10"/>
      <c r="U17" s="10"/>
      <c r="V17" s="10">
        <v>408700</v>
      </c>
      <c r="W17" s="10"/>
      <c r="X17" s="10"/>
      <c r="Y17" s="10"/>
      <c r="Z17" s="10"/>
      <c r="AA17" s="10"/>
      <c r="AB17" s="10"/>
      <c r="AC17" s="10"/>
      <c r="AD17" s="10"/>
      <c r="AE17" s="10"/>
      <c r="AF17" s="10">
        <v>93200</v>
      </c>
      <c r="AG17" s="10"/>
      <c r="AH17" s="10"/>
      <c r="AI17" s="10"/>
      <c r="AJ17" s="10"/>
      <c r="AK17" s="11">
        <f t="shared" ref="AK17:AK21" si="1">+P17+Q17+R17+S17+T17+U17+V17+W17+X17+Y17+Z17+AA17+AB17+AC17+AD17+AE17+AF17+AG17+AH17+AI17+AJ17</f>
        <v>501900</v>
      </c>
    </row>
    <row r="18" spans="1:37" ht="52.5" customHeight="1" x14ac:dyDescent="0.25">
      <c r="A18" s="3">
        <v>23551000000</v>
      </c>
      <c r="B18" s="3" t="s">
        <v>19</v>
      </c>
      <c r="C18" s="10"/>
      <c r="D18" s="10"/>
      <c r="E18" s="10"/>
      <c r="F18" s="10"/>
      <c r="G18" s="10"/>
      <c r="H18" s="10"/>
      <c r="I18" s="10">
        <v>782000</v>
      </c>
      <c r="J18" s="10"/>
      <c r="K18" s="10"/>
      <c r="L18" s="10"/>
      <c r="M18" s="10"/>
      <c r="N18" s="10"/>
      <c r="O18" s="11">
        <f t="shared" si="0"/>
        <v>782000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>
        <f t="shared" si="1"/>
        <v>0</v>
      </c>
    </row>
    <row r="19" spans="1:37" ht="38.25" customHeight="1" x14ac:dyDescent="0.25">
      <c r="A19" s="3"/>
      <c r="B19" s="3" t="s">
        <v>52</v>
      </c>
      <c r="C19" s="10"/>
      <c r="D19" s="10"/>
      <c r="E19" s="10"/>
      <c r="F19" s="10"/>
      <c r="G19" s="10"/>
      <c r="H19" s="10"/>
      <c r="I19" s="10">
        <v>4320</v>
      </c>
      <c r="J19" s="10"/>
      <c r="K19" s="10"/>
      <c r="L19" s="10"/>
      <c r="M19" s="10"/>
      <c r="N19" s="10"/>
      <c r="O19" s="11">
        <f t="shared" si="0"/>
        <v>4320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>
        <f t="shared" si="1"/>
        <v>0</v>
      </c>
    </row>
    <row r="20" spans="1:37" ht="21.75" customHeight="1" x14ac:dyDescent="0.25">
      <c r="A20" s="3"/>
      <c r="B20" s="3" t="s">
        <v>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0"/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>
        <v>19470</v>
      </c>
      <c r="AB20" s="10"/>
      <c r="AC20" s="10"/>
      <c r="AD20" s="10">
        <v>10000</v>
      </c>
      <c r="AE20" s="10"/>
      <c r="AF20" s="10"/>
      <c r="AG20" s="10"/>
      <c r="AH20" s="10"/>
      <c r="AI20" s="10"/>
      <c r="AJ20" s="10"/>
      <c r="AK20" s="11">
        <f t="shared" si="1"/>
        <v>29470</v>
      </c>
    </row>
    <row r="21" spans="1:37" x14ac:dyDescent="0.25">
      <c r="A21" s="3" t="s">
        <v>15</v>
      </c>
      <c r="B21" s="3"/>
      <c r="C21" s="10">
        <f>C15+C16+C17+C18+C19+C20</f>
        <v>788396</v>
      </c>
      <c r="D21" s="10">
        <f t="shared" ref="D21:AJ21" si="2">D15+D16+D17+D18+D19+D20</f>
        <v>0</v>
      </c>
      <c r="E21" s="10">
        <f t="shared" si="2"/>
        <v>54962</v>
      </c>
      <c r="F21" s="10">
        <f t="shared" si="2"/>
        <v>148790</v>
      </c>
      <c r="G21" s="10">
        <f t="shared" si="2"/>
        <v>17370</v>
      </c>
      <c r="H21" s="10">
        <f t="shared" si="2"/>
        <v>7069</v>
      </c>
      <c r="I21" s="10">
        <f t="shared" si="2"/>
        <v>786320</v>
      </c>
      <c r="J21" s="10">
        <f t="shared" si="2"/>
        <v>30000</v>
      </c>
      <c r="K21" s="10">
        <f t="shared" si="2"/>
        <v>21000</v>
      </c>
      <c r="L21" s="10">
        <f t="shared" si="2"/>
        <v>18000</v>
      </c>
      <c r="M21" s="10">
        <f t="shared" si="2"/>
        <v>513000</v>
      </c>
      <c r="N21" s="10">
        <f t="shared" si="2"/>
        <v>12000</v>
      </c>
      <c r="O21" s="11">
        <f t="shared" si="2"/>
        <v>2396907</v>
      </c>
      <c r="P21" s="10">
        <f t="shared" si="2"/>
        <v>0</v>
      </c>
      <c r="Q21" s="10">
        <f t="shared" si="2"/>
        <v>0</v>
      </c>
      <c r="R21" s="10">
        <f t="shared" si="2"/>
        <v>4097800</v>
      </c>
      <c r="S21" s="10">
        <f t="shared" si="2"/>
        <v>17370</v>
      </c>
      <c r="T21" s="10">
        <f t="shared" si="2"/>
        <v>162136</v>
      </c>
      <c r="U21" s="10">
        <f t="shared" si="2"/>
        <v>16890</v>
      </c>
      <c r="V21" s="10">
        <f t="shared" si="2"/>
        <v>408700</v>
      </c>
      <c r="W21" s="10">
        <f t="shared" si="2"/>
        <v>109800</v>
      </c>
      <c r="X21" s="10">
        <f t="shared" si="2"/>
        <v>291031</v>
      </c>
      <c r="Y21" s="10">
        <f t="shared" si="2"/>
        <v>97804</v>
      </c>
      <c r="Z21" s="10">
        <f t="shared" si="2"/>
        <v>40332</v>
      </c>
      <c r="AA21" s="10">
        <f t="shared" si="2"/>
        <v>19470</v>
      </c>
      <c r="AB21" s="10">
        <f t="shared" si="2"/>
        <v>75000</v>
      </c>
      <c r="AC21" s="10">
        <f t="shared" si="2"/>
        <v>66400</v>
      </c>
      <c r="AD21" s="10">
        <f t="shared" si="2"/>
        <v>10000</v>
      </c>
      <c r="AE21" s="10">
        <f t="shared" si="2"/>
        <v>208320</v>
      </c>
      <c r="AF21" s="10">
        <f t="shared" si="2"/>
        <v>93200</v>
      </c>
      <c r="AG21" s="10">
        <f t="shared" si="2"/>
        <v>50000</v>
      </c>
      <c r="AH21" s="10">
        <f t="shared" si="2"/>
        <v>30000</v>
      </c>
      <c r="AI21" s="10">
        <f t="shared" si="2"/>
        <v>56187</v>
      </c>
      <c r="AJ21" s="10">
        <f t="shared" si="2"/>
        <v>11000</v>
      </c>
      <c r="AK21" s="11">
        <f t="shared" si="1"/>
        <v>5861440</v>
      </c>
    </row>
    <row r="25" spans="1:37" ht="18.75" x14ac:dyDescent="0.3">
      <c r="B25" s="7" t="s">
        <v>16</v>
      </c>
      <c r="L25" s="7" t="s">
        <v>17</v>
      </c>
    </row>
  </sheetData>
  <mergeCells count="53">
    <mergeCell ref="AI11:AI13"/>
    <mergeCell ref="AJ11:AJ13"/>
    <mergeCell ref="AH2:AK2"/>
    <mergeCell ref="AD11:AD13"/>
    <mergeCell ref="AE11:AE13"/>
    <mergeCell ref="AF11:AF13"/>
    <mergeCell ref="AG11:AG13"/>
    <mergeCell ref="AH11:AH13"/>
    <mergeCell ref="Y11:Y13"/>
    <mergeCell ref="Z11:Z13"/>
    <mergeCell ref="AA11:AA13"/>
    <mergeCell ref="AB11:AB13"/>
    <mergeCell ref="AC11:AC13"/>
    <mergeCell ref="P7:AK7"/>
    <mergeCell ref="P8:Q9"/>
    <mergeCell ref="R8:AJ8"/>
    <mergeCell ref="AK8:AK13"/>
    <mergeCell ref="R9:AH9"/>
    <mergeCell ref="AI9:AJ9"/>
    <mergeCell ref="P10:AJ10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M11:M13"/>
    <mergeCell ref="O8:O13"/>
    <mergeCell ref="N11:N13"/>
    <mergeCell ref="I11:I13"/>
    <mergeCell ref="K11:K13"/>
    <mergeCell ref="J11:J13"/>
    <mergeCell ref="E9:L9"/>
    <mergeCell ref="L11:L13"/>
    <mergeCell ref="C4:J4"/>
    <mergeCell ref="AI1:AK1"/>
    <mergeCell ref="J2:O2"/>
    <mergeCell ref="A7:A13"/>
    <mergeCell ref="B7:B13"/>
    <mergeCell ref="C7:O7"/>
    <mergeCell ref="C8:D9"/>
    <mergeCell ref="E8:N8"/>
    <mergeCell ref="M9:N9"/>
    <mergeCell ref="C10:N10"/>
    <mergeCell ref="C11:C13"/>
    <mergeCell ref="F11:F13"/>
    <mergeCell ref="D11:D13"/>
    <mergeCell ref="E11:E13"/>
    <mergeCell ref="G11:G13"/>
    <mergeCell ref="H11:H13"/>
  </mergeCells>
  <pageMargins left="0.11811023622047245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трансферти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2019-12-12T12:19:06Z</dcterms:modified>
</cp:coreProperties>
</file>