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Вхідні" sheetId="1" r:id="rId1"/>
    <sheet name="Вихідні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5" i="2" l="1"/>
  <c r="U15" i="2"/>
  <c r="V15" i="2"/>
  <c r="W15" i="2"/>
  <c r="X15" i="2"/>
  <c r="X12" i="2"/>
  <c r="X13" i="2"/>
  <c r="X14" i="2"/>
  <c r="X10" i="2"/>
  <c r="X11" i="2"/>
  <c r="H15" i="2" l="1"/>
  <c r="S15" i="2" l="1"/>
  <c r="R15" i="2"/>
  <c r="Q15" i="2"/>
  <c r="P15" i="2"/>
  <c r="O15" i="2"/>
  <c r="N15" i="2"/>
  <c r="M15" i="2"/>
  <c r="L15" i="2"/>
  <c r="K15" i="2"/>
  <c r="J15" i="2"/>
  <c r="I15" i="2"/>
  <c r="G15" i="2"/>
  <c r="F15" i="2"/>
  <c r="E15" i="2"/>
  <c r="D15" i="2"/>
  <c r="C15" i="2"/>
  <c r="O16" i="1"/>
  <c r="O17" i="1"/>
  <c r="O18" i="1"/>
  <c r="O19" i="1"/>
  <c r="O15" i="1"/>
  <c r="C20" i="1"/>
  <c r="D20" i="1"/>
  <c r="F20" i="1"/>
  <c r="G20" i="1"/>
  <c r="H20" i="1"/>
  <c r="I20" i="1"/>
  <c r="J20" i="1"/>
  <c r="K20" i="1"/>
  <c r="L20" i="1"/>
  <c r="M20" i="1"/>
  <c r="N20" i="1"/>
  <c r="E20" i="1" l="1"/>
  <c r="O20" i="1" s="1"/>
</calcChain>
</file>

<file path=xl/sharedStrings.xml><?xml version="1.0" encoding="utf-8"?>
<sst xmlns="http://schemas.openxmlformats.org/spreadsheetml/2006/main" count="66" uniqueCount="52">
  <si>
    <t>Міжбюджетні трансферти на 2019 рік</t>
  </si>
  <si>
    <t>(грн.)</t>
  </si>
  <si>
    <t>Код</t>
  </si>
  <si>
    <t>Найменування бюджету – одержувача/ 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</si>
  <si>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</si>
  <si>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</si>
  <si>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</si>
  <si>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</si>
  <si>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</si>
  <si>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</si>
  <si>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</si>
  <si>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</si>
  <si>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 **</t>
  </si>
  <si>
    <t>Черкаський обласний бюжет</t>
  </si>
  <si>
    <t>Черкаський районний бюджет</t>
  </si>
  <si>
    <t>УСЬОГО</t>
  </si>
  <si>
    <t>Сільський голова</t>
  </si>
  <si>
    <t>І.М. Чекаленко</t>
  </si>
  <si>
    <t>Бюджет Червонослобідської об'єднаної територіальної громади</t>
  </si>
  <si>
    <t>Бюджет Білозірської об'єднаної територіальної громади</t>
  </si>
  <si>
    <t>Державний бюджет</t>
  </si>
  <si>
    <t>поліпшення матеріально-технічної бази УДКСУ у Черкаському районі Черкаської області</t>
  </si>
  <si>
    <t>співфінансування інвестиційних проектів</t>
  </si>
  <si>
    <t xml:space="preserve"> здійснення програм та заходів у галузі охорони здоров’я за рахунок субвенцій з державного бюджету відшкодування вартості лікарських засобів для лікування окремих захворювань</t>
  </si>
  <si>
    <t xml:space="preserve"> здійснення програм та заходів: виплату обласних стипендій переможцям ІІІ етапу Всеукраїнських учнівських олімпіад з базових дисциплін та ІІ етапу конкурсу - захисту науково - дослідницьких робіт учнів - членів Малої академії наук</t>
  </si>
  <si>
    <t xml:space="preserve"> отримання послуг по обслуговуванню Комунальним закладом "Місцева пожежна команда" Степанківської сільської ради</t>
  </si>
  <si>
    <t xml:space="preserve"> виплату одноразової матеріальної допомоги жителям</t>
  </si>
  <si>
    <t xml:space="preserve"> здійснення природоохоронних заходів</t>
  </si>
  <si>
    <t xml:space="preserve"> здійснення переданих видатків у сфері охорони здоров'я за рахунок коштів медичної субвенції з державного бюджету</t>
  </si>
  <si>
    <t xml:space="preserve"> відшкодування лікарських засобів для лікування окремих захворювань за рахунок відповідної субвенції з державного бюджету</t>
  </si>
  <si>
    <t xml:space="preserve"> надання освіти школами естетичного виховання (КЗ"Червонослобідської дитячої музичної школи")</t>
  </si>
  <si>
    <t>утримання та навчально-тренувальну роботу комунальних дитячо-юнацьких спортивних шкіл (Черкаська районна ДЮСШ "Мрія")</t>
  </si>
  <si>
    <t xml:space="preserve"> забезпечення соціальними послугами за місцем проживання громадян, які не здатні до самообслуговування (Територіальному центру соціального обслуговування Черкаського району)</t>
  </si>
  <si>
    <t xml:space="preserve"> утримання соціального фахівця (Черкаському районному центру соціальних служб для сім'ї, дітей та молоді)</t>
  </si>
  <si>
    <t xml:space="preserve"> поліпшення матеріально-технічної бази КНП "Черкаського районного центру первинної медико-санітарної допомоги" (на оплату енергоносіїв)</t>
  </si>
  <si>
    <t>Додаток №4</t>
  </si>
  <si>
    <t xml:space="preserve"> організацію пільгового перевезення окремих пільгових категорій громадян Степанківської об'єднаної територіальної громади на приміських маршрутах загального користування автомобільним транспортом</t>
  </si>
  <si>
    <t xml:space="preserve">  пільгові лікарські засоби за рецептами лікарів  (КНП "Черкаському районному центру первинної медико-санітарної допомоги")</t>
  </si>
  <si>
    <t>засоби реабілітації для осіб з інвалідністю  (КНП "Черкаському районному центру первинної медико-санітарної допомоги")</t>
  </si>
  <si>
    <t>підтримку діяльності УПСЗН Черкаської РДА</t>
  </si>
  <si>
    <t>забезпечення якісної, сучасної та доступної загальної середньої освіти "Нова українська школа"</t>
  </si>
  <si>
    <t>інша субвенція на придбання меблів для Хацьківської ЗОШ</t>
  </si>
  <si>
    <t xml:space="preserve"> здійснення програм у галузі освіти за рахунок субвенцій з державного бюджету надання державної підтримки особам з особливими освітніми потребами (підтримка осіб з особливими освітніми потребами) </t>
  </si>
  <si>
    <t xml:space="preserve"> реалізацію заходів, спрямованих на підвищення якості освіти</t>
  </si>
  <si>
    <t>здійснення переданих з державного бюджету видатків з утримання закладів освіти та охорони здоров'я</t>
  </si>
  <si>
    <t>опалату навчання та виховання дошкільників, які здобувають освіту в ДНЗ "Берізка" та прийняті до дошкільного навчального закладу "Ластівка" с. Хутори Червонослобідської сільської ради</t>
  </si>
  <si>
    <t>оплату праці працівників Черкаського районного центру дитячої та юнацької творчості, які працюють на території Степанківської ОТГ (гурток образотворчого та декоративно-прикладного мистецтва) (відділу освіти Черкаської РДА)</t>
  </si>
  <si>
    <t>придбання ноутбуку для будинку культури села Степанки</t>
  </si>
  <si>
    <t>закупівлю реактивів КНП "Черкаська центральна районна лікарня" Черкаської районної ради для забезпечення населення Степанківської ОТГ якісною та своєчасною медичною допомогою</t>
  </si>
  <si>
    <t>здійснення заходів щодо соціально-економічного розвитку окремих територій за рахунок відповідної субвенції з державного бюджету</t>
  </si>
  <si>
    <t>до  рішення Степанківської сільської ради  від 22.12.2018 № 24-46/VІІ "Про бюджет Степанківської об’єднаної територіальної громади на 2019 рік" (в редакції рішення Степанківської сільської ради від 24.10.2019 № 39-2/VІІ)</t>
  </si>
  <si>
    <t xml:space="preserve"> методичне забезпечення діяльності навчальних закладів (на методичний кабінет відділу освіти Черкаської РДА)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</si>
</sst>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topLeftCell="A13" zoomScaleNormal="100" workbookViewId="0">
      <selection activeCell="H5" sqref="H5"/>
    </sheetView>
  </sheetViews>
  <sheetFormatPr defaultRowHeight="15" x14ac:dyDescent="0.25"/>
  <cols>
    <col min="1" max="1" width="13.5703125" customWidth="1"/>
    <col min="2" max="2" width="25.5703125" customWidth="1"/>
    <col min="3" max="3" width="12.140625" customWidth="1"/>
    <col min="4" max="4" width="4.5703125" customWidth="1"/>
    <col min="5" max="5" width="12.140625" customWidth="1"/>
    <col min="6" max="7" width="12" customWidth="1"/>
    <col min="8" max="8" width="14.42578125" customWidth="1"/>
    <col min="9" max="9" width="11.42578125" customWidth="1"/>
    <col min="10" max="10" width="10" customWidth="1"/>
    <col min="11" max="11" width="9.42578125" customWidth="1"/>
    <col min="12" max="12" width="9.5703125" customWidth="1"/>
    <col min="13" max="13" width="11.7109375" customWidth="1"/>
    <col min="14" max="14" width="8" customWidth="1"/>
    <col min="15" max="15" width="12" customWidth="1"/>
    <col min="16" max="16" width="4.28515625" customWidth="1"/>
    <col min="17" max="17" width="4.42578125" customWidth="1"/>
    <col min="21" max="21" width="8.5703125" customWidth="1"/>
    <col min="24" max="25" width="8" customWidth="1"/>
    <col min="26" max="26" width="7.28515625" customWidth="1"/>
    <col min="27" max="27" width="8.140625" customWidth="1"/>
    <col min="28" max="28" width="7.85546875" customWidth="1"/>
    <col min="29" max="29" width="7.140625" customWidth="1"/>
    <col min="30" max="30" width="12.140625" customWidth="1"/>
    <col min="31" max="31" width="10.85546875" customWidth="1"/>
    <col min="32" max="32" width="7.42578125" customWidth="1"/>
    <col min="33" max="33" width="7.85546875" customWidth="1"/>
    <col min="34" max="34" width="11.42578125" customWidth="1"/>
  </cols>
  <sheetData>
    <row r="1" spans="1:34" ht="15" customHeight="1" x14ac:dyDescent="0.25">
      <c r="L1" s="21" t="s">
        <v>35</v>
      </c>
      <c r="M1" s="21"/>
      <c r="N1" s="21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34" ht="54" customHeight="1" x14ac:dyDescent="0.25">
      <c r="J2" s="22" t="s">
        <v>50</v>
      </c>
      <c r="K2" s="22"/>
      <c r="L2" s="22"/>
      <c r="M2" s="22"/>
      <c r="N2" s="22"/>
      <c r="O2" s="22"/>
      <c r="U2" s="1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1:34" x14ac:dyDescent="0.25"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8.75" x14ac:dyDescent="0.25">
      <c r="C4" s="20" t="s">
        <v>0</v>
      </c>
      <c r="D4" s="20"/>
      <c r="E4" s="20"/>
      <c r="F4" s="20"/>
      <c r="G4" s="20"/>
      <c r="H4" s="20"/>
      <c r="I4" s="20"/>
      <c r="J4" s="20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2"/>
      <c r="AC4" s="2"/>
      <c r="AD4" s="2"/>
      <c r="AE4" s="2"/>
      <c r="AF4" s="2"/>
      <c r="AG4" s="2"/>
      <c r="AH4" s="2"/>
    </row>
    <row r="5" spans="1:34" x14ac:dyDescent="0.25"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4" x14ac:dyDescent="0.25">
      <c r="O6" s="2" t="s">
        <v>1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5">
      <c r="A7" s="23" t="s">
        <v>2</v>
      </c>
      <c r="B7" s="24" t="s">
        <v>3</v>
      </c>
      <c r="C7" s="23" t="s">
        <v>4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34" x14ac:dyDescent="0.25">
      <c r="A8" s="23"/>
      <c r="B8" s="24"/>
      <c r="C8" s="25" t="s">
        <v>6</v>
      </c>
      <c r="D8" s="25"/>
      <c r="E8" s="23" t="s">
        <v>7</v>
      </c>
      <c r="F8" s="23"/>
      <c r="G8" s="23"/>
      <c r="H8" s="23"/>
      <c r="I8" s="23"/>
      <c r="J8" s="23"/>
      <c r="K8" s="23"/>
      <c r="L8" s="23"/>
      <c r="M8" s="23"/>
      <c r="N8" s="23"/>
      <c r="O8" s="31" t="s">
        <v>8</v>
      </c>
    </row>
    <row r="9" spans="1:34" ht="23.25" customHeight="1" x14ac:dyDescent="0.25">
      <c r="A9" s="23"/>
      <c r="B9" s="24"/>
      <c r="C9" s="25"/>
      <c r="D9" s="25"/>
      <c r="E9" s="34" t="s">
        <v>9</v>
      </c>
      <c r="F9" s="35"/>
      <c r="G9" s="35"/>
      <c r="H9" s="35"/>
      <c r="I9" s="35"/>
      <c r="J9" s="35"/>
      <c r="K9" s="35"/>
      <c r="L9" s="36"/>
      <c r="M9" s="25" t="s">
        <v>10</v>
      </c>
      <c r="N9" s="25"/>
      <c r="O9" s="32"/>
    </row>
    <row r="10" spans="1:34" x14ac:dyDescent="0.25">
      <c r="A10" s="23"/>
      <c r="B10" s="24"/>
      <c r="C10" s="23" t="s">
        <v>11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32"/>
    </row>
    <row r="11" spans="1:34" ht="15" customHeight="1" x14ac:dyDescent="0.25">
      <c r="A11" s="23"/>
      <c r="B11" s="24"/>
      <c r="C11" s="26" t="s">
        <v>44</v>
      </c>
      <c r="D11" s="23"/>
      <c r="E11" s="30" t="s">
        <v>42</v>
      </c>
      <c r="F11" s="27" t="s">
        <v>40</v>
      </c>
      <c r="G11" s="30" t="s">
        <v>23</v>
      </c>
      <c r="H11" s="30" t="s">
        <v>24</v>
      </c>
      <c r="I11" s="27" t="s">
        <v>25</v>
      </c>
      <c r="J11" s="27" t="s">
        <v>41</v>
      </c>
      <c r="K11" s="27" t="s">
        <v>26</v>
      </c>
      <c r="L11" s="27" t="s">
        <v>43</v>
      </c>
      <c r="M11" s="26" t="s">
        <v>27</v>
      </c>
      <c r="N11" s="26" t="s">
        <v>47</v>
      </c>
      <c r="O11" s="32"/>
    </row>
    <row r="12" spans="1:34" x14ac:dyDescent="0.25">
      <c r="A12" s="23"/>
      <c r="B12" s="24"/>
      <c r="C12" s="26"/>
      <c r="D12" s="23"/>
      <c r="E12" s="30"/>
      <c r="F12" s="28"/>
      <c r="G12" s="30"/>
      <c r="H12" s="30"/>
      <c r="I12" s="28"/>
      <c r="J12" s="28"/>
      <c r="K12" s="28"/>
      <c r="L12" s="28"/>
      <c r="M12" s="26"/>
      <c r="N12" s="26"/>
      <c r="O12" s="32"/>
    </row>
    <row r="13" spans="1:34" ht="151.5" customHeight="1" x14ac:dyDescent="0.25">
      <c r="A13" s="23"/>
      <c r="B13" s="24"/>
      <c r="C13" s="26"/>
      <c r="D13" s="23"/>
      <c r="E13" s="30"/>
      <c r="F13" s="29"/>
      <c r="G13" s="30"/>
      <c r="H13" s="30"/>
      <c r="I13" s="29"/>
      <c r="J13" s="29"/>
      <c r="K13" s="29"/>
      <c r="L13" s="29"/>
      <c r="M13" s="26"/>
      <c r="N13" s="26"/>
      <c r="O13" s="33"/>
    </row>
    <row r="14" spans="1:34" x14ac:dyDescent="0.25">
      <c r="A14" s="3">
        <v>1</v>
      </c>
      <c r="B14" s="3">
        <v>2</v>
      </c>
      <c r="C14" s="4">
        <v>3</v>
      </c>
      <c r="D14" s="4">
        <v>4</v>
      </c>
      <c r="E14" s="4">
        <v>5</v>
      </c>
      <c r="F14" s="11">
        <v>6</v>
      </c>
      <c r="G14" s="4">
        <v>7</v>
      </c>
      <c r="H14" s="4">
        <v>8</v>
      </c>
      <c r="I14" s="7">
        <v>9</v>
      </c>
      <c r="J14" s="8">
        <v>10</v>
      </c>
      <c r="K14" s="7">
        <v>11</v>
      </c>
      <c r="L14" s="11">
        <v>12</v>
      </c>
      <c r="M14" s="4">
        <v>13</v>
      </c>
      <c r="N14" s="4">
        <v>14</v>
      </c>
      <c r="O14" s="4">
        <v>15</v>
      </c>
    </row>
    <row r="15" spans="1:34" ht="30" customHeight="1" x14ac:dyDescent="0.25">
      <c r="A15" s="3">
        <v>23100000000</v>
      </c>
      <c r="B15" s="3" t="s">
        <v>13</v>
      </c>
      <c r="C15" s="13">
        <v>788396</v>
      </c>
      <c r="D15" s="13"/>
      <c r="E15" s="13">
        <v>54962</v>
      </c>
      <c r="F15" s="13">
        <v>148790</v>
      </c>
      <c r="G15" s="13">
        <v>17370</v>
      </c>
      <c r="H15" s="13">
        <v>4497</v>
      </c>
      <c r="I15" s="13"/>
      <c r="J15" s="13"/>
      <c r="K15" s="13"/>
      <c r="L15" s="13">
        <v>18000</v>
      </c>
      <c r="M15" s="13">
        <v>513000</v>
      </c>
      <c r="N15" s="13"/>
      <c r="O15" s="14">
        <f t="shared" ref="O15:O20" si="0">C15+D15+E15+F15+G15+H15+I15+J15+K15+L15+M15+N15</f>
        <v>1545015</v>
      </c>
    </row>
    <row r="16" spans="1:34" ht="30" customHeight="1" x14ac:dyDescent="0.25">
      <c r="A16" s="3">
        <v>23317200000</v>
      </c>
      <c r="B16" s="3" t="s">
        <v>14</v>
      </c>
      <c r="C16" s="13"/>
      <c r="D16" s="13"/>
      <c r="E16" s="13"/>
      <c r="F16" s="13"/>
      <c r="G16" s="13"/>
      <c r="H16" s="13"/>
      <c r="I16" s="13"/>
      <c r="J16" s="13">
        <v>30000</v>
      </c>
      <c r="K16" s="13">
        <v>11000</v>
      </c>
      <c r="L16" s="13"/>
      <c r="M16" s="13"/>
      <c r="N16" s="13">
        <v>12000</v>
      </c>
      <c r="O16" s="14">
        <f t="shared" si="0"/>
        <v>53000</v>
      </c>
    </row>
    <row r="17" spans="1:34" ht="48.75" customHeight="1" x14ac:dyDescent="0.25">
      <c r="A17" s="3">
        <v>23501000000</v>
      </c>
      <c r="B17" s="12" t="s">
        <v>18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>
        <f t="shared" si="0"/>
        <v>0</v>
      </c>
    </row>
    <row r="18" spans="1:34" ht="52.5" customHeight="1" x14ac:dyDescent="0.25">
      <c r="A18" s="3">
        <v>23551000000</v>
      </c>
      <c r="B18" s="3" t="s">
        <v>19</v>
      </c>
      <c r="C18" s="13"/>
      <c r="D18" s="13"/>
      <c r="E18" s="13"/>
      <c r="F18" s="13"/>
      <c r="G18" s="13"/>
      <c r="H18" s="13"/>
      <c r="I18" s="13">
        <v>782000</v>
      </c>
      <c r="J18" s="13"/>
      <c r="K18" s="13"/>
      <c r="L18" s="13"/>
      <c r="M18" s="13"/>
      <c r="N18" s="13"/>
      <c r="O18" s="14">
        <f t="shared" si="0"/>
        <v>782000</v>
      </c>
    </row>
    <row r="19" spans="1:34" ht="21.75" customHeight="1" x14ac:dyDescent="0.25">
      <c r="A19" s="3"/>
      <c r="B19" s="3" t="s">
        <v>20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>
        <f t="shared" si="0"/>
        <v>0</v>
      </c>
    </row>
    <row r="20" spans="1:34" x14ac:dyDescent="0.25">
      <c r="A20" s="3" t="s">
        <v>15</v>
      </c>
      <c r="B20" s="3"/>
      <c r="C20" s="13">
        <f t="shared" ref="C20:N20" si="1">C15+C16+C17+C18+C19</f>
        <v>788396</v>
      </c>
      <c r="D20" s="13">
        <f t="shared" si="1"/>
        <v>0</v>
      </c>
      <c r="E20" s="13">
        <f t="shared" si="1"/>
        <v>54962</v>
      </c>
      <c r="F20" s="13">
        <f t="shared" si="1"/>
        <v>148790</v>
      </c>
      <c r="G20" s="13">
        <f t="shared" si="1"/>
        <v>17370</v>
      </c>
      <c r="H20" s="13">
        <f t="shared" si="1"/>
        <v>4497</v>
      </c>
      <c r="I20" s="13">
        <f t="shared" si="1"/>
        <v>782000</v>
      </c>
      <c r="J20" s="13">
        <f t="shared" si="1"/>
        <v>30000</v>
      </c>
      <c r="K20" s="13">
        <f t="shared" si="1"/>
        <v>11000</v>
      </c>
      <c r="L20" s="13">
        <f t="shared" si="1"/>
        <v>18000</v>
      </c>
      <c r="M20" s="13">
        <f t="shared" si="1"/>
        <v>513000</v>
      </c>
      <c r="N20" s="13">
        <f t="shared" si="1"/>
        <v>12000</v>
      </c>
      <c r="O20" s="14">
        <f t="shared" si="0"/>
        <v>2380015</v>
      </c>
    </row>
    <row r="24" spans="1:34" x14ac:dyDescent="0.25">
      <c r="A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</sheetData>
  <mergeCells count="24">
    <mergeCell ref="M11:M13"/>
    <mergeCell ref="O8:O13"/>
    <mergeCell ref="N11:N13"/>
    <mergeCell ref="I11:I13"/>
    <mergeCell ref="K11:K13"/>
    <mergeCell ref="J11:J13"/>
    <mergeCell ref="E9:L9"/>
    <mergeCell ref="L11:L13"/>
    <mergeCell ref="C4:J4"/>
    <mergeCell ref="L1:N1"/>
    <mergeCell ref="J2:O2"/>
    <mergeCell ref="A7:A13"/>
    <mergeCell ref="B7:B13"/>
    <mergeCell ref="C7:O7"/>
    <mergeCell ref="C8:D9"/>
    <mergeCell ref="E8:N8"/>
    <mergeCell ref="M9:N9"/>
    <mergeCell ref="C10:N10"/>
    <mergeCell ref="C11:C13"/>
    <mergeCell ref="F11:F13"/>
    <mergeCell ref="D11:D13"/>
    <mergeCell ref="E11:E13"/>
    <mergeCell ref="G11:G13"/>
    <mergeCell ref="H11:H13"/>
  </mergeCells>
  <pageMargins left="0.11811023622047245" right="0.11811023622047245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9"/>
  <sheetViews>
    <sheetView tabSelected="1" topLeftCell="C4" workbookViewId="0">
      <selection activeCell="W6" sqref="W6:W8"/>
    </sheetView>
  </sheetViews>
  <sheetFormatPr defaultRowHeight="15" x14ac:dyDescent="0.25"/>
  <cols>
    <col min="1" max="1" width="8.5703125" customWidth="1"/>
    <col min="2" max="2" width="12.42578125" customWidth="1"/>
    <col min="3" max="3" width="3.7109375" customWidth="1"/>
    <col min="4" max="4" width="4.140625" customWidth="1"/>
    <col min="6" max="6" width="7.5703125" customWidth="1"/>
    <col min="7" max="7" width="8.140625" customWidth="1"/>
    <col min="8" max="8" width="10.5703125" customWidth="1"/>
    <col min="9" max="9" width="8.140625" customWidth="1"/>
    <col min="12" max="12" width="8.28515625" customWidth="1"/>
    <col min="13" max="13" width="7.28515625" customWidth="1"/>
    <col min="14" max="14" width="8.5703125" customWidth="1"/>
    <col min="15" max="16" width="7.28515625" customWidth="1"/>
    <col min="17" max="17" width="7.140625" customWidth="1"/>
    <col min="21" max="22" width="7.42578125" customWidth="1"/>
    <col min="23" max="23" width="7.5703125" customWidth="1"/>
  </cols>
  <sheetData>
    <row r="2" spans="1:24" x14ac:dyDescent="0.25">
      <c r="A2" s="23" t="s">
        <v>2</v>
      </c>
      <c r="B2" s="24" t="s">
        <v>3</v>
      </c>
      <c r="C2" s="23" t="s">
        <v>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x14ac:dyDescent="0.25">
      <c r="A3" s="23"/>
      <c r="B3" s="24"/>
      <c r="C3" s="25" t="s">
        <v>6</v>
      </c>
      <c r="D3" s="25"/>
      <c r="E3" s="23" t="s">
        <v>7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31" t="s">
        <v>8</v>
      </c>
    </row>
    <row r="4" spans="1:24" ht="15" customHeight="1" x14ac:dyDescent="0.25">
      <c r="A4" s="23"/>
      <c r="B4" s="24"/>
      <c r="C4" s="25"/>
      <c r="D4" s="25"/>
      <c r="E4" s="34" t="s">
        <v>9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6"/>
      <c r="U4" s="25" t="s">
        <v>10</v>
      </c>
      <c r="V4" s="25"/>
      <c r="W4" s="25"/>
      <c r="X4" s="32"/>
    </row>
    <row r="5" spans="1:24" x14ac:dyDescent="0.25">
      <c r="A5" s="23"/>
      <c r="B5" s="24"/>
      <c r="C5" s="23" t="s">
        <v>12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32"/>
    </row>
    <row r="6" spans="1:24" x14ac:dyDescent="0.25">
      <c r="A6" s="23"/>
      <c r="B6" s="24"/>
      <c r="C6" s="23"/>
      <c r="D6" s="23"/>
      <c r="E6" s="26" t="s">
        <v>28</v>
      </c>
      <c r="F6" s="26" t="s">
        <v>29</v>
      </c>
      <c r="G6" s="26" t="s">
        <v>51</v>
      </c>
      <c r="H6" s="40" t="s">
        <v>46</v>
      </c>
      <c r="I6" s="26" t="s">
        <v>30</v>
      </c>
      <c r="J6" s="26" t="s">
        <v>31</v>
      </c>
      <c r="K6" s="26" t="s">
        <v>32</v>
      </c>
      <c r="L6" s="26" t="s">
        <v>37</v>
      </c>
      <c r="M6" s="26" t="s">
        <v>38</v>
      </c>
      <c r="N6" s="40" t="s">
        <v>39</v>
      </c>
      <c r="O6" s="40" t="s">
        <v>33</v>
      </c>
      <c r="P6" s="40" t="s">
        <v>34</v>
      </c>
      <c r="Q6" s="26" t="s">
        <v>21</v>
      </c>
      <c r="R6" s="26" t="s">
        <v>36</v>
      </c>
      <c r="S6" s="40" t="s">
        <v>45</v>
      </c>
      <c r="T6" s="40" t="s">
        <v>48</v>
      </c>
      <c r="U6" s="43" t="s">
        <v>22</v>
      </c>
      <c r="V6" s="37" t="s">
        <v>49</v>
      </c>
      <c r="W6" s="43" t="s">
        <v>22</v>
      </c>
      <c r="X6" s="32"/>
    </row>
    <row r="7" spans="1:24" x14ac:dyDescent="0.25">
      <c r="A7" s="23"/>
      <c r="B7" s="24"/>
      <c r="C7" s="23"/>
      <c r="D7" s="23"/>
      <c r="E7" s="26"/>
      <c r="F7" s="26"/>
      <c r="G7" s="26"/>
      <c r="H7" s="41"/>
      <c r="I7" s="26"/>
      <c r="J7" s="26"/>
      <c r="K7" s="26"/>
      <c r="L7" s="26"/>
      <c r="M7" s="26"/>
      <c r="N7" s="41"/>
      <c r="O7" s="41"/>
      <c r="P7" s="41"/>
      <c r="Q7" s="26"/>
      <c r="R7" s="26"/>
      <c r="S7" s="41"/>
      <c r="T7" s="41"/>
      <c r="U7" s="43"/>
      <c r="V7" s="38"/>
      <c r="W7" s="43"/>
      <c r="X7" s="32"/>
    </row>
    <row r="8" spans="1:24" ht="183.75" customHeight="1" x14ac:dyDescent="0.25">
      <c r="A8" s="23"/>
      <c r="B8" s="24"/>
      <c r="C8" s="23"/>
      <c r="D8" s="23"/>
      <c r="E8" s="26"/>
      <c r="F8" s="26"/>
      <c r="G8" s="26"/>
      <c r="H8" s="42"/>
      <c r="I8" s="26"/>
      <c r="J8" s="26"/>
      <c r="K8" s="26"/>
      <c r="L8" s="26"/>
      <c r="M8" s="26"/>
      <c r="N8" s="42"/>
      <c r="O8" s="42"/>
      <c r="P8" s="42"/>
      <c r="Q8" s="26"/>
      <c r="R8" s="26"/>
      <c r="S8" s="42"/>
      <c r="T8" s="42"/>
      <c r="U8" s="43"/>
      <c r="V8" s="39"/>
      <c r="W8" s="43"/>
      <c r="X8" s="33"/>
    </row>
    <row r="9" spans="1:24" x14ac:dyDescent="0.25">
      <c r="A9" s="3">
        <v>1</v>
      </c>
      <c r="B9" s="3">
        <v>2</v>
      </c>
      <c r="C9" s="4">
        <v>16</v>
      </c>
      <c r="D9" s="4">
        <v>17</v>
      </c>
      <c r="E9" s="4">
        <v>18</v>
      </c>
      <c r="F9" s="4">
        <v>19</v>
      </c>
      <c r="G9" s="4">
        <v>20</v>
      </c>
      <c r="H9" s="18">
        <v>21</v>
      </c>
      <c r="I9" s="4">
        <v>22</v>
      </c>
      <c r="J9" s="4">
        <v>23</v>
      </c>
      <c r="K9" s="4">
        <v>24</v>
      </c>
      <c r="L9" s="4">
        <v>25</v>
      </c>
      <c r="M9" s="8">
        <v>26</v>
      </c>
      <c r="N9" s="8">
        <v>27</v>
      </c>
      <c r="O9" s="4">
        <v>28</v>
      </c>
      <c r="P9" s="4">
        <v>29</v>
      </c>
      <c r="Q9" s="4">
        <v>30</v>
      </c>
      <c r="R9" s="4">
        <v>31</v>
      </c>
      <c r="S9" s="10">
        <v>32</v>
      </c>
      <c r="T9" s="19">
        <v>33</v>
      </c>
      <c r="U9" s="4">
        <v>34</v>
      </c>
      <c r="V9" s="19">
        <v>35</v>
      </c>
      <c r="W9" s="4">
        <v>36</v>
      </c>
      <c r="X9" s="4">
        <v>37</v>
      </c>
    </row>
    <row r="10" spans="1:24" ht="22.5" x14ac:dyDescent="0.25">
      <c r="A10" s="12">
        <v>23100000000</v>
      </c>
      <c r="B10" s="3" t="s">
        <v>13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>
        <v>56187</v>
      </c>
      <c r="V10" s="13"/>
      <c r="W10" s="13">
        <v>11000</v>
      </c>
      <c r="X10" s="14">
        <f>+C10+D10+E10+F10+G10+H10+I10+J10+K10+L10+M10+N10+O10+P10+Q10+R10+S10+T10+U10+V10+W10</f>
        <v>67187</v>
      </c>
    </row>
    <row r="11" spans="1:24" ht="33.75" x14ac:dyDescent="0.25">
      <c r="A11" s="12">
        <v>23317200000</v>
      </c>
      <c r="B11" s="3" t="s">
        <v>14</v>
      </c>
      <c r="C11" s="13"/>
      <c r="D11" s="13"/>
      <c r="E11" s="13">
        <v>4097800</v>
      </c>
      <c r="F11" s="13">
        <v>17370</v>
      </c>
      <c r="G11" s="13">
        <v>162136</v>
      </c>
      <c r="H11" s="13">
        <v>16890</v>
      </c>
      <c r="I11" s="13"/>
      <c r="J11" s="13">
        <v>109800</v>
      </c>
      <c r="K11" s="13">
        <v>291031</v>
      </c>
      <c r="L11" s="13">
        <v>97804</v>
      </c>
      <c r="M11" s="13">
        <v>40332</v>
      </c>
      <c r="N11" s="13"/>
      <c r="O11" s="13">
        <v>75000</v>
      </c>
      <c r="P11" s="13">
        <v>66400</v>
      </c>
      <c r="Q11" s="13"/>
      <c r="R11" s="13">
        <v>208320</v>
      </c>
      <c r="S11" s="13"/>
      <c r="T11" s="13">
        <v>50000</v>
      </c>
      <c r="U11" s="13"/>
      <c r="V11" s="13">
        <v>30000</v>
      </c>
      <c r="W11" s="13"/>
      <c r="X11" s="14">
        <f>+C11+D11+E11+F11+G11+H11+I11+J11+K11+L11+M11+N11+O11+P11+Q11+R11+S11+T11+U11+V11+W11</f>
        <v>5262883</v>
      </c>
    </row>
    <row r="12" spans="1:24" ht="52.5" x14ac:dyDescent="0.25">
      <c r="A12" s="12">
        <v>23501000000</v>
      </c>
      <c r="B12" s="12" t="s">
        <v>18</v>
      </c>
      <c r="C12" s="13"/>
      <c r="D12" s="13"/>
      <c r="E12" s="13"/>
      <c r="F12" s="13"/>
      <c r="G12" s="13"/>
      <c r="H12" s="13"/>
      <c r="I12" s="13">
        <v>408700</v>
      </c>
      <c r="J12" s="13"/>
      <c r="K12" s="13"/>
      <c r="L12" s="13"/>
      <c r="M12" s="13"/>
      <c r="N12" s="13"/>
      <c r="O12" s="13"/>
      <c r="P12" s="13"/>
      <c r="Q12" s="13"/>
      <c r="R12" s="13"/>
      <c r="S12" s="13">
        <v>93200</v>
      </c>
      <c r="T12" s="13"/>
      <c r="U12" s="13"/>
      <c r="V12" s="13"/>
      <c r="W12" s="13"/>
      <c r="X12" s="14">
        <f t="shared" ref="X12:X15" si="0">+C12+D12+E12+F12+G12+H12+I12+J12+K12+L12+M12+N12+O12+P12+Q12+R12+S12+T12+U12+V12+W12</f>
        <v>501900</v>
      </c>
    </row>
    <row r="13" spans="1:24" ht="56.25" x14ac:dyDescent="0.25">
      <c r="A13" s="12">
        <v>23551000000</v>
      </c>
      <c r="B13" s="3" t="s">
        <v>19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>
        <f t="shared" si="0"/>
        <v>0</v>
      </c>
    </row>
    <row r="14" spans="1:24" ht="22.5" x14ac:dyDescent="0.25">
      <c r="A14" s="5"/>
      <c r="B14" s="3" t="s">
        <v>20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>
        <v>19470</v>
      </c>
      <c r="O14" s="13"/>
      <c r="P14" s="13"/>
      <c r="Q14" s="13">
        <v>10000</v>
      </c>
      <c r="R14" s="13"/>
      <c r="S14" s="13"/>
      <c r="T14" s="13"/>
      <c r="U14" s="13"/>
      <c r="V14" s="13"/>
      <c r="W14" s="13"/>
      <c r="X14" s="14">
        <f t="shared" si="0"/>
        <v>29470</v>
      </c>
    </row>
    <row r="15" spans="1:24" x14ac:dyDescent="0.25">
      <c r="A15" s="3" t="s">
        <v>15</v>
      </c>
      <c r="B15" s="3"/>
      <c r="C15" s="6">
        <f t="shared" ref="C15:W15" si="1">C10+C11+C12+C13+C14</f>
        <v>0</v>
      </c>
      <c r="D15" s="6">
        <f t="shared" si="1"/>
        <v>0</v>
      </c>
      <c r="E15" s="13">
        <f t="shared" si="1"/>
        <v>4097800</v>
      </c>
      <c r="F15" s="13">
        <f t="shared" si="1"/>
        <v>17370</v>
      </c>
      <c r="G15" s="13">
        <f t="shared" si="1"/>
        <v>162136</v>
      </c>
      <c r="H15" s="13">
        <f t="shared" si="1"/>
        <v>16890</v>
      </c>
      <c r="I15" s="13">
        <f t="shared" si="1"/>
        <v>408700</v>
      </c>
      <c r="J15" s="13">
        <f t="shared" si="1"/>
        <v>109800</v>
      </c>
      <c r="K15" s="13">
        <f t="shared" si="1"/>
        <v>291031</v>
      </c>
      <c r="L15" s="13">
        <f t="shared" si="1"/>
        <v>97804</v>
      </c>
      <c r="M15" s="13">
        <f t="shared" si="1"/>
        <v>40332</v>
      </c>
      <c r="N15" s="13">
        <f t="shared" si="1"/>
        <v>19470</v>
      </c>
      <c r="O15" s="13">
        <f t="shared" si="1"/>
        <v>75000</v>
      </c>
      <c r="P15" s="13">
        <f t="shared" si="1"/>
        <v>66400</v>
      </c>
      <c r="Q15" s="13">
        <f t="shared" si="1"/>
        <v>10000</v>
      </c>
      <c r="R15" s="13">
        <f t="shared" si="1"/>
        <v>208320</v>
      </c>
      <c r="S15" s="13">
        <f t="shared" si="1"/>
        <v>93200</v>
      </c>
      <c r="T15" s="13">
        <f t="shared" si="1"/>
        <v>50000</v>
      </c>
      <c r="U15" s="13">
        <f t="shared" si="1"/>
        <v>56187</v>
      </c>
      <c r="V15" s="13">
        <f t="shared" si="1"/>
        <v>30000</v>
      </c>
      <c r="W15" s="13">
        <f t="shared" si="1"/>
        <v>11000</v>
      </c>
      <c r="X15" s="14">
        <f t="shared" si="0"/>
        <v>5861440</v>
      </c>
    </row>
    <row r="19" spans="2:12" ht="18.75" x14ac:dyDescent="0.3">
      <c r="B19" s="9" t="s">
        <v>16</v>
      </c>
      <c r="L19" s="9" t="s">
        <v>17</v>
      </c>
    </row>
  </sheetData>
  <mergeCells count="30">
    <mergeCell ref="C3:D4"/>
    <mergeCell ref="E3:W3"/>
    <mergeCell ref="E4:T4"/>
    <mergeCell ref="T6:T8"/>
    <mergeCell ref="A2:A8"/>
    <mergeCell ref="B2:B8"/>
    <mergeCell ref="C2:X2"/>
    <mergeCell ref="X3:X8"/>
    <mergeCell ref="U4:W4"/>
    <mergeCell ref="C5:W5"/>
    <mergeCell ref="W6:W8"/>
    <mergeCell ref="I6:I8"/>
    <mergeCell ref="J6:J8"/>
    <mergeCell ref="K6:K8"/>
    <mergeCell ref="R6:R8"/>
    <mergeCell ref="S6:S8"/>
    <mergeCell ref="U6:U8"/>
    <mergeCell ref="G6:G8"/>
    <mergeCell ref="V6:V8"/>
    <mergeCell ref="C6:C8"/>
    <mergeCell ref="D6:D8"/>
    <mergeCell ref="E6:E8"/>
    <mergeCell ref="F6:F8"/>
    <mergeCell ref="L6:L8"/>
    <mergeCell ref="O6:O8"/>
    <mergeCell ref="P6:P8"/>
    <mergeCell ref="Q6:Q8"/>
    <mergeCell ref="M6:M8"/>
    <mergeCell ref="H6:H8"/>
    <mergeCell ref="N6:N8"/>
  </mergeCells>
  <pageMargins left="0.11811023622047245" right="0.11811023622047245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Вхідні</vt:lpstr>
      <vt:lpstr>Вихідні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2019-10-28T07:21:56Z</dcterms:modified>
</cp:coreProperties>
</file>