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44" i="1"/>
  <c r="H44" i="1"/>
  <c r="G17" i="1"/>
  <c r="G18" i="1"/>
  <c r="G22" i="1" l="1"/>
  <c r="G39" i="1" l="1"/>
  <c r="G34" i="1"/>
  <c r="G41" i="1" l="1"/>
  <c r="G37" i="1"/>
  <c r="G35" i="1" l="1"/>
  <c r="G33" i="1" l="1"/>
  <c r="G20" i="1"/>
  <c r="G30" i="1" l="1"/>
  <c r="G28" i="1"/>
  <c r="G27" i="1"/>
  <c r="G23" i="1"/>
  <c r="G14" i="1"/>
  <c r="G13" i="1"/>
  <c r="G11" i="1"/>
  <c r="J8" i="1" l="1"/>
  <c r="J9" i="1" s="1"/>
  <c r="I8" i="1" l="1"/>
  <c r="I9" i="1" s="1"/>
  <c r="H8" i="1"/>
  <c r="H9" i="1" s="1"/>
  <c r="G44" i="1" l="1"/>
  <c r="G8" i="1" s="1"/>
  <c r="G9" i="1" s="1"/>
</calcChain>
</file>

<file path=xl/sharedStrings.xml><?xml version="1.0" encoding="utf-8"?>
<sst xmlns="http://schemas.openxmlformats.org/spreadsheetml/2006/main" count="146" uniqueCount="131">
  <si>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</si>
  <si>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</si>
  <si>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</si>
  <si>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</si>
  <si>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</si>
  <si>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</si>
  <si>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</si>
  <si>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</si>
  <si>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</si>
  <si>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</si>
  <si>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</si>
  <si>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</si>
  <si>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</si>
  <si>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</si>
  <si>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</si>
  <si>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</si>
  <si>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</si>
  <si>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</si>
  <si>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</si>
  <si>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</si>
  <si>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</si>
  <si>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</si>
  <si>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</si>
  <si>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</si>
  <si>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</si>
  <si>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</si>
  <si>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</si>
  <si>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</si>
  <si>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</si>
  <si>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</si>
  <si>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</si>
  <si>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</si>
  <si>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</si>
  <si>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</si>
  <si>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</si>
  <si>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</si>
  <si>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</si>
  <si>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</si>
  <si>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</si>
  <si>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</si>
  <si>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</si>
  <si>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</si>
  <si>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</si>
  <si>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</si>
  <si>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</si>
  <si>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</si>
  <si>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</si>
  <si>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</si>
  <si>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</si>
  <si>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</si>
  <si>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</si>
  <si>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</si>
  <si>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</si>
  <si>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</si>
  <si>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</si>
  <si>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</si>
  <si>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</si>
  <si>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</si>
  <si>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</si>
  <si>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</si>
  <si>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</si>
  <si>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</si>
  <si>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</si>
  <si>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</si>
  <si>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</si>
  <si>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</si>
  <si>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</si>
  <si>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</si>
  <si>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</si>
  <si>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</si>
  <si>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</si>
  <si>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</si>
  <si>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</si>
  <si>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</si>
  <si>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</si>
  <si>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</si>
  <si>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</si>
  <si>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</si>
  <si>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</si>
  <si>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</si>
  <si>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</si>
  <si>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</si>
  <si>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</si>
  <si>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</si>
  <si>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</si>
  <si>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</si>
  <si>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</si>
  <si>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</si>
  <si>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</si>
  <si>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</si>
  <si>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</si>
  <si>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</si>
  <si>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</si>
  <si>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</si>
  <si>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</si>
  <si>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</si>
  <si>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</si>
  <si>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</si>
  <si>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</si>
  <si>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</si>
  <si>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</si>
  <si>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</si>
  <si>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</si>
  <si>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</si>
  <si>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</si>
  <si>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</si>
  <si>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</si>
  <si>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</si>
  <si>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</si>
  <si>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</si>
  <si>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Додаток №6</t>
  </si>
  <si>
    <t>0217370</t>
  </si>
  <si>
    <t>Реалізація інших заходів щодо соціально-економічного розвитку територій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</si>
  <si>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</t>
  </si>
  <si>
    <t>Рішення Степанківської сільської ради від 21.06.2019 року №33-17/VІІ</t>
  </si>
  <si>
    <t>Програма "Соціального захисту та допомог" на 2019 рік, Програма "Підтримка учасників АТО та членів їх сімей" на 2019 рік</t>
  </si>
  <si>
    <t>Рішення Степанківської сільської ради від 22.12.2018 року № 24-25/VІІ; рішення Степанківської сільської ради від 22.12.2018 року № 24-26/VІІ</t>
  </si>
  <si>
    <t xml:space="preserve">Програма "Розвиток загальної середньої освіти" на 2018-2020 роки; Програма "Пільгове перевезення учнів та педагогічних працівників" на 2019 рік; Програма "Обдаровані діти" на 2019 рік; Програма "Підвищення якості шкільної природничо-математичної освіти" на 2019-2021 роки; Програма "Вдосканалення сучасних інформаційно-комунікаційних технологій в освітньому процесі закладів загальної середньої освіти" на 2019-2021 роки  </t>
  </si>
  <si>
    <t>Рішення Степанківської сільської ради від 28.03.2018 року № 8-18/VІІ зі змінами від 22.06.2018 року № 13-9/VІІ; Рішення Степанківської сільської ради від 22.12.2018 року № 24-17/VІІ; Рішення Степанківської сільської ради від 22.12.2018 року № 24-16/VІІ; Рішення Степанківської сільської ради від 08.04.2019 року № 29-1/VІІ; Рішення Степанківської сільської ради від 08.04.2019 року № 29-2/VІІ</t>
  </si>
  <si>
    <t>План "Соціально-економічного розвитку Степанківської об'єднаної територіальної громади на 2019 рік"</t>
  </si>
  <si>
    <t>0217680</t>
  </si>
  <si>
    <t>ІНШІ ПРОГРАМИ ТА ЗАХОДИ, ПОВ'ЯЗАНІ З ЕКОНОМІЧНОЮ ДІЯЛЬНІСТЮ</t>
  </si>
  <si>
    <t>Членські внески до асоціацій органів місцевого самоврядування</t>
  </si>
  <si>
    <t>Рішення Степанківської сільської ради від 22.12.2018 № 24-37/VІІ зі змінами</t>
  </si>
  <si>
    <t>Програма "Сприяння розвитку фізичної культури і спорту на 2019-2020 роки"</t>
  </si>
  <si>
    <t>Рішення Степанківської сільської ради від 22.12.2018 № 24-20/VІІ зі змінами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</si>
  <si>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рішення Степанківської сільської ради від 12.12.2019 № 41-10/VІІ)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</si>
  <si>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</si>
  <si>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</si>
  <si>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</si>
  <si>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Рішення Степанківської сільської ради від 12.12.2019 року № 41-1/VІІ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</si>
</sst>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pane ySplit="5" topLeftCell="A42" activePane="bottomLeft" state="frozen"/>
      <selection pane="bottomLeft" activeCell="I48" sqref="I48"/>
    </sheetView>
  </sheetViews>
  <sheetFormatPr defaultRowHeight="15" x14ac:dyDescent="0.25"/>
  <cols>
    <col min="1" max="1" width="11.85546875" customWidth="1"/>
    <col min="2" max="2" width="12.140625" customWidth="1"/>
    <col min="3" max="3" width="13.42578125" customWidth="1"/>
    <col min="4" max="4" width="32.28515625" customWidth="1"/>
    <col min="5" max="5" width="26.85546875" style="37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30"/>
      <c r="F1" s="43" t="s">
        <v>110</v>
      </c>
      <c r="G1" s="43"/>
      <c r="H1" s="43"/>
      <c r="I1" s="43"/>
      <c r="J1" s="43"/>
    </row>
    <row r="2" spans="1:16" ht="42" customHeight="1" x14ac:dyDescent="0.25">
      <c r="A2" s="1"/>
      <c r="B2" s="1"/>
      <c r="C2" s="1"/>
      <c r="D2" s="1"/>
      <c r="E2" s="30"/>
      <c r="F2" s="44" t="s">
        <v>126</v>
      </c>
      <c r="G2" s="44"/>
      <c r="H2" s="44"/>
      <c r="I2" s="44"/>
      <c r="J2" s="44"/>
      <c r="K2" s="17"/>
      <c r="L2" s="17"/>
      <c r="M2" s="17"/>
      <c r="N2" s="17"/>
      <c r="O2" s="17"/>
      <c r="P2" s="17"/>
    </row>
    <row r="3" spans="1:16" ht="6.75" customHeight="1" x14ac:dyDescent="0.25">
      <c r="A3" s="1"/>
      <c r="B3" s="1"/>
      <c r="C3" s="1"/>
      <c r="D3" s="1"/>
      <c r="E3" s="30"/>
      <c r="F3" s="1"/>
      <c r="G3" s="1"/>
      <c r="H3" s="1"/>
      <c r="I3" s="1"/>
      <c r="J3" s="1"/>
    </row>
    <row r="4" spans="1:16" ht="18.75" customHeight="1" x14ac:dyDescent="0.25">
      <c r="A4" s="48" t="s">
        <v>91</v>
      </c>
      <c r="B4" s="48"/>
      <c r="C4" s="48"/>
      <c r="D4" s="48"/>
      <c r="E4" s="48"/>
      <c r="F4" s="48"/>
      <c r="G4" s="48"/>
      <c r="H4" s="48"/>
      <c r="I4" s="48"/>
      <c r="J4" s="48"/>
    </row>
    <row r="5" spans="1:16" ht="15.75" customHeight="1" x14ac:dyDescent="0.25">
      <c r="A5" s="2"/>
      <c r="B5" s="2"/>
      <c r="C5" s="2"/>
      <c r="D5" s="2"/>
      <c r="E5" s="31"/>
      <c r="F5" s="2"/>
      <c r="G5" s="2"/>
      <c r="H5" s="2"/>
      <c r="I5" s="2"/>
      <c r="J5" s="3" t="s">
        <v>0</v>
      </c>
    </row>
    <row r="6" spans="1:16" s="40" customFormat="1" ht="12" x14ac:dyDescent="0.2">
      <c r="A6" s="45" t="s">
        <v>1</v>
      </c>
      <c r="B6" s="45" t="s">
        <v>2</v>
      </c>
      <c r="C6" s="45" t="s">
        <v>3</v>
      </c>
      <c r="D6" s="45" t="s">
        <v>4</v>
      </c>
      <c r="E6" s="47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5"/>
    </row>
    <row r="7" spans="1:16" s="40" customFormat="1" ht="81" customHeight="1" x14ac:dyDescent="0.2">
      <c r="A7" s="46"/>
      <c r="B7" s="46"/>
      <c r="C7" s="46"/>
      <c r="D7" s="46"/>
      <c r="E7" s="47"/>
      <c r="F7" s="45"/>
      <c r="G7" s="45"/>
      <c r="H7" s="45"/>
      <c r="I7" s="39" t="s">
        <v>10</v>
      </c>
      <c r="J7" s="39" t="s">
        <v>11</v>
      </c>
    </row>
    <row r="8" spans="1:16" ht="90" customHeight="1" x14ac:dyDescent="0.25">
      <c r="A8" s="26" t="s">
        <v>107</v>
      </c>
      <c r="B8" s="5"/>
      <c r="C8" s="5"/>
      <c r="D8" s="38" t="s">
        <v>109</v>
      </c>
      <c r="E8" s="32"/>
      <c r="F8" s="6"/>
      <c r="G8" s="7">
        <f>G44</f>
        <v>46489690</v>
      </c>
      <c r="H8" s="7">
        <f>H44</f>
        <v>37627051</v>
      </c>
      <c r="I8" s="7">
        <f>I44</f>
        <v>8862639</v>
      </c>
      <c r="J8" s="7">
        <f>J44</f>
        <v>7728729</v>
      </c>
    </row>
    <row r="9" spans="1:16" ht="28.5" customHeight="1" x14ac:dyDescent="0.25">
      <c r="A9" s="26" t="s">
        <v>108</v>
      </c>
      <c r="B9" s="5"/>
      <c r="C9" s="5"/>
      <c r="D9" s="5" t="s">
        <v>12</v>
      </c>
      <c r="E9" s="32"/>
      <c r="F9" s="6"/>
      <c r="G9" s="7">
        <f>G8</f>
        <v>46489690</v>
      </c>
      <c r="H9" s="7">
        <f t="shared" ref="H9:J9" si="0">H8</f>
        <v>37627051</v>
      </c>
      <c r="I9" s="7">
        <f t="shared" si="0"/>
        <v>8862639</v>
      </c>
      <c r="J9" s="7">
        <f t="shared" si="0"/>
        <v>7728729</v>
      </c>
    </row>
    <row r="10" spans="1:16" ht="15.75" customHeight="1" x14ac:dyDescent="0.25">
      <c r="A10" s="4"/>
      <c r="B10" s="5">
        <v>100</v>
      </c>
      <c r="C10" s="4"/>
      <c r="D10" s="5" t="s">
        <v>13</v>
      </c>
      <c r="E10" s="33"/>
      <c r="F10" s="9"/>
      <c r="G10" s="8"/>
      <c r="H10" s="8"/>
      <c r="I10" s="8"/>
      <c r="J10" s="8"/>
    </row>
    <row r="11" spans="1:16" ht="78.75" customHeight="1" x14ac:dyDescent="0.25">
      <c r="A11" s="10" t="s">
        <v>14</v>
      </c>
      <c r="B11" s="10" t="s">
        <v>15</v>
      </c>
      <c r="C11" s="10" t="s">
        <v>16</v>
      </c>
      <c r="D11" s="4" t="s">
        <v>17</v>
      </c>
      <c r="E11" s="28" t="s">
        <v>18</v>
      </c>
      <c r="F11" s="4" t="s">
        <v>19</v>
      </c>
      <c r="G11" s="7">
        <f>H11+I11</f>
        <v>7154998</v>
      </c>
      <c r="H11" s="8">
        <v>7136428</v>
      </c>
      <c r="I11" s="8">
        <v>18570</v>
      </c>
      <c r="J11" s="8">
        <v>18570</v>
      </c>
    </row>
    <row r="12" spans="1:16" x14ac:dyDescent="0.25">
      <c r="A12" s="4"/>
      <c r="B12" s="5">
        <v>1000</v>
      </c>
      <c r="C12" s="4"/>
      <c r="D12" s="5" t="s">
        <v>20</v>
      </c>
      <c r="E12" s="28"/>
      <c r="F12" s="4"/>
      <c r="G12" s="7"/>
      <c r="H12" s="8"/>
      <c r="I12" s="8"/>
      <c r="J12" s="8"/>
    </row>
    <row r="13" spans="1:16" ht="64.5" customHeight="1" x14ac:dyDescent="0.25">
      <c r="A13" s="10" t="s">
        <v>21</v>
      </c>
      <c r="B13" s="4">
        <v>1010</v>
      </c>
      <c r="C13" s="10" t="s">
        <v>100</v>
      </c>
      <c r="D13" s="4" t="s">
        <v>22</v>
      </c>
      <c r="E13" s="28" t="s">
        <v>23</v>
      </c>
      <c r="F13" s="39" t="s">
        <v>24</v>
      </c>
      <c r="G13" s="7">
        <f>H13+I13</f>
        <v>6068923</v>
      </c>
      <c r="H13" s="8">
        <v>5554643</v>
      </c>
      <c r="I13" s="8">
        <v>514280</v>
      </c>
      <c r="J13" s="8">
        <v>79160</v>
      </c>
    </row>
    <row r="14" spans="1:16" ht="231" customHeight="1" x14ac:dyDescent="0.25">
      <c r="A14" s="10" t="s">
        <v>25</v>
      </c>
      <c r="B14" s="4">
        <v>1020</v>
      </c>
      <c r="C14" s="10" t="s">
        <v>101</v>
      </c>
      <c r="D14" s="4" t="s">
        <v>26</v>
      </c>
      <c r="E14" s="28" t="s">
        <v>117</v>
      </c>
      <c r="F14" s="39" t="s">
        <v>118</v>
      </c>
      <c r="G14" s="7">
        <f>H14+I14</f>
        <v>21863211</v>
      </c>
      <c r="H14" s="8">
        <v>18476818</v>
      </c>
      <c r="I14" s="8">
        <v>3386393</v>
      </c>
      <c r="J14" s="8">
        <v>3216293</v>
      </c>
    </row>
    <row r="15" spans="1:16" ht="36" customHeight="1" x14ac:dyDescent="0.25">
      <c r="A15" s="4"/>
      <c r="B15" s="5">
        <v>3000</v>
      </c>
      <c r="C15" s="4"/>
      <c r="D15" s="5" t="s">
        <v>27</v>
      </c>
      <c r="E15" s="29"/>
      <c r="F15" s="11"/>
      <c r="G15" s="7"/>
      <c r="H15" s="8"/>
      <c r="I15" s="8"/>
      <c r="J15" s="8"/>
    </row>
    <row r="16" spans="1:16" ht="62.25" customHeight="1" x14ac:dyDescent="0.25">
      <c r="A16" s="10" t="s">
        <v>77</v>
      </c>
      <c r="B16" s="21">
        <v>3032</v>
      </c>
      <c r="C16" s="16">
        <v>1070</v>
      </c>
      <c r="D16" s="16" t="s">
        <v>75</v>
      </c>
      <c r="E16" s="28" t="s">
        <v>34</v>
      </c>
      <c r="F16" s="16" t="s">
        <v>90</v>
      </c>
      <c r="G16" s="7">
        <v>19260</v>
      </c>
      <c r="H16" s="8">
        <v>19260</v>
      </c>
      <c r="I16" s="8">
        <v>0</v>
      </c>
      <c r="J16" s="8">
        <v>0</v>
      </c>
    </row>
    <row r="17" spans="1:10" ht="95.25" customHeight="1" x14ac:dyDescent="0.25">
      <c r="A17" s="10" t="s">
        <v>127</v>
      </c>
      <c r="B17" s="22">
        <v>3035</v>
      </c>
      <c r="C17" s="22">
        <v>1070</v>
      </c>
      <c r="D17" s="22" t="s">
        <v>128</v>
      </c>
      <c r="E17" s="28" t="s">
        <v>129</v>
      </c>
      <c r="F17" s="22" t="s">
        <v>130</v>
      </c>
      <c r="G17" s="7">
        <f>H17+I17</f>
        <v>50000</v>
      </c>
      <c r="H17" s="8">
        <v>50000</v>
      </c>
      <c r="I17" s="8">
        <v>0</v>
      </c>
      <c r="J17" s="8">
        <v>0</v>
      </c>
    </row>
    <row r="18" spans="1:10" ht="96" customHeight="1" x14ac:dyDescent="0.25">
      <c r="A18" s="10" t="s">
        <v>76</v>
      </c>
      <c r="B18" s="21">
        <v>3160</v>
      </c>
      <c r="C18" s="16">
        <v>1010</v>
      </c>
      <c r="D18" s="16" t="s">
        <v>78</v>
      </c>
      <c r="E18" s="28" t="s">
        <v>34</v>
      </c>
      <c r="F18" s="21" t="s">
        <v>90</v>
      </c>
      <c r="G18" s="7">
        <f>H18+I18</f>
        <v>54000</v>
      </c>
      <c r="H18" s="8">
        <v>54000</v>
      </c>
      <c r="I18" s="8">
        <v>0</v>
      </c>
      <c r="J18" s="8">
        <v>0</v>
      </c>
    </row>
    <row r="19" spans="1:10" ht="56.25" customHeight="1" x14ac:dyDescent="0.25">
      <c r="A19" s="10" t="s">
        <v>28</v>
      </c>
      <c r="B19" s="4">
        <v>3210</v>
      </c>
      <c r="C19" s="4">
        <v>1050</v>
      </c>
      <c r="D19" s="4" t="s">
        <v>29</v>
      </c>
      <c r="E19" s="28" t="s">
        <v>30</v>
      </c>
      <c r="F19" s="4" t="s">
        <v>31</v>
      </c>
      <c r="G19" s="7">
        <v>20366</v>
      </c>
      <c r="H19" s="8">
        <v>20366</v>
      </c>
      <c r="I19" s="8">
        <v>0</v>
      </c>
      <c r="J19" s="8">
        <v>0</v>
      </c>
    </row>
    <row r="20" spans="1:10" ht="93.75" customHeight="1" x14ac:dyDescent="0.25">
      <c r="A20" s="10" t="s">
        <v>32</v>
      </c>
      <c r="B20" s="4">
        <v>3242</v>
      </c>
      <c r="C20" s="4">
        <v>1090</v>
      </c>
      <c r="D20" s="4" t="s">
        <v>33</v>
      </c>
      <c r="E20" s="28" t="s">
        <v>115</v>
      </c>
      <c r="F20" s="4" t="s">
        <v>116</v>
      </c>
      <c r="G20" s="7">
        <f>H20+I20</f>
        <v>265100</v>
      </c>
      <c r="H20" s="8">
        <v>265100</v>
      </c>
      <c r="I20" s="8">
        <v>0</v>
      </c>
      <c r="J20" s="8">
        <v>0</v>
      </c>
    </row>
    <row r="21" spans="1:10" ht="24" customHeight="1" x14ac:dyDescent="0.25">
      <c r="A21" s="4"/>
      <c r="B21" s="5">
        <v>4000</v>
      </c>
      <c r="C21" s="4"/>
      <c r="D21" s="5" t="s">
        <v>35</v>
      </c>
      <c r="E21" s="28"/>
      <c r="F21" s="4"/>
      <c r="G21" s="7"/>
      <c r="H21" s="8"/>
      <c r="I21" s="8"/>
      <c r="J21" s="8"/>
    </row>
    <row r="22" spans="1:10" ht="55.5" customHeight="1" x14ac:dyDescent="0.25">
      <c r="A22" s="10" t="s">
        <v>36</v>
      </c>
      <c r="B22" s="4">
        <v>4030</v>
      </c>
      <c r="C22" s="10" t="s">
        <v>102</v>
      </c>
      <c r="D22" s="4" t="s">
        <v>37</v>
      </c>
      <c r="E22" s="28" t="s">
        <v>38</v>
      </c>
      <c r="F22" s="4" t="s">
        <v>125</v>
      </c>
      <c r="G22" s="7">
        <f>H22+I22</f>
        <v>334841</v>
      </c>
      <c r="H22" s="8">
        <v>334841</v>
      </c>
      <c r="I22" s="8">
        <v>0</v>
      </c>
      <c r="J22" s="8">
        <v>0</v>
      </c>
    </row>
    <row r="23" spans="1:10" ht="57.75" customHeight="1" x14ac:dyDescent="0.25">
      <c r="A23" s="10" t="s">
        <v>39</v>
      </c>
      <c r="B23" s="4">
        <v>4060</v>
      </c>
      <c r="C23" s="10" t="s">
        <v>103</v>
      </c>
      <c r="D23" s="4" t="s">
        <v>40</v>
      </c>
      <c r="E23" s="28" t="s">
        <v>38</v>
      </c>
      <c r="F23" s="4" t="s">
        <v>125</v>
      </c>
      <c r="G23" s="7">
        <f>H23+I23</f>
        <v>1676934</v>
      </c>
      <c r="H23" s="8">
        <v>1533398</v>
      </c>
      <c r="I23" s="8">
        <v>143536</v>
      </c>
      <c r="J23" s="8">
        <v>132536</v>
      </c>
    </row>
    <row r="24" spans="1:10" ht="20.25" customHeight="1" x14ac:dyDescent="0.25">
      <c r="A24" s="4"/>
      <c r="B24" s="5">
        <v>5000</v>
      </c>
      <c r="C24" s="4"/>
      <c r="D24" s="5" t="s">
        <v>41</v>
      </c>
      <c r="E24" s="28"/>
      <c r="F24" s="4"/>
      <c r="G24" s="7"/>
      <c r="H24" s="8"/>
      <c r="I24" s="8"/>
      <c r="J24" s="8"/>
    </row>
    <row r="25" spans="1:10" ht="69" customHeight="1" x14ac:dyDescent="0.25">
      <c r="A25" s="10" t="s">
        <v>42</v>
      </c>
      <c r="B25" s="4">
        <v>5061</v>
      </c>
      <c r="C25" s="10" t="s">
        <v>104</v>
      </c>
      <c r="D25" s="4" t="s">
        <v>43</v>
      </c>
      <c r="E25" s="28" t="s">
        <v>124</v>
      </c>
      <c r="F25" s="4" t="s">
        <v>44</v>
      </c>
      <c r="G25" s="7">
        <v>31510</v>
      </c>
      <c r="H25" s="8">
        <v>31510</v>
      </c>
      <c r="I25" s="8">
        <v>0</v>
      </c>
      <c r="J25" s="8">
        <v>0</v>
      </c>
    </row>
    <row r="26" spans="1:10" ht="29.25" customHeight="1" x14ac:dyDescent="0.25">
      <c r="A26" s="4"/>
      <c r="B26" s="5">
        <v>6000</v>
      </c>
      <c r="C26" s="4"/>
      <c r="D26" s="5" t="s">
        <v>45</v>
      </c>
      <c r="E26" s="28"/>
      <c r="F26" s="4"/>
      <c r="G26" s="7"/>
      <c r="H26" s="8"/>
      <c r="I26" s="8"/>
      <c r="J26" s="8"/>
    </row>
    <row r="27" spans="1:10" ht="45.75" customHeight="1" x14ac:dyDescent="0.25">
      <c r="A27" s="10" t="s">
        <v>46</v>
      </c>
      <c r="B27" s="4">
        <v>6030</v>
      </c>
      <c r="C27" s="10" t="s">
        <v>95</v>
      </c>
      <c r="D27" s="4" t="s">
        <v>47</v>
      </c>
      <c r="E27" s="28" t="s">
        <v>48</v>
      </c>
      <c r="F27" s="4" t="s">
        <v>49</v>
      </c>
      <c r="G27" s="7">
        <f>H27+I27</f>
        <v>1382728</v>
      </c>
      <c r="H27" s="8">
        <v>1382728</v>
      </c>
      <c r="I27" s="8">
        <v>0</v>
      </c>
      <c r="J27" s="8">
        <v>0</v>
      </c>
    </row>
    <row r="28" spans="1:10" ht="58.5" customHeight="1" x14ac:dyDescent="0.25">
      <c r="A28" s="10" t="s">
        <v>50</v>
      </c>
      <c r="B28" s="4">
        <v>6060</v>
      </c>
      <c r="C28" s="10" t="s">
        <v>96</v>
      </c>
      <c r="D28" s="4" t="s">
        <v>51</v>
      </c>
      <c r="E28" s="28" t="s">
        <v>52</v>
      </c>
      <c r="F28" s="4" t="s">
        <v>123</v>
      </c>
      <c r="G28" s="7">
        <f>H28+I28</f>
        <v>369920</v>
      </c>
      <c r="H28" s="8">
        <v>347800</v>
      </c>
      <c r="I28" s="8">
        <v>22120</v>
      </c>
      <c r="J28" s="8">
        <v>9000</v>
      </c>
    </row>
    <row r="29" spans="1:10" ht="44.25" customHeight="1" x14ac:dyDescent="0.25">
      <c r="A29" s="4"/>
      <c r="B29" s="5">
        <v>7100</v>
      </c>
      <c r="C29" s="4"/>
      <c r="D29" s="5" t="s">
        <v>53</v>
      </c>
      <c r="E29" s="28"/>
      <c r="F29" s="4"/>
      <c r="G29" s="7"/>
      <c r="H29" s="8"/>
      <c r="I29" s="8"/>
      <c r="J29" s="8"/>
    </row>
    <row r="30" spans="1:10" ht="41.25" customHeight="1" x14ac:dyDescent="0.25">
      <c r="A30" s="10" t="s">
        <v>54</v>
      </c>
      <c r="B30" s="4">
        <v>7130</v>
      </c>
      <c r="C30" s="10" t="s">
        <v>94</v>
      </c>
      <c r="D30" s="4" t="s">
        <v>55</v>
      </c>
      <c r="E30" s="28" t="s">
        <v>56</v>
      </c>
      <c r="F30" s="4" t="s">
        <v>57</v>
      </c>
      <c r="G30" s="7">
        <f>H30+I30</f>
        <v>120000</v>
      </c>
      <c r="H30" s="8">
        <v>120000</v>
      </c>
      <c r="I30" s="8">
        <v>0</v>
      </c>
      <c r="J30" s="8">
        <v>0</v>
      </c>
    </row>
    <row r="31" spans="1:10" ht="34.5" customHeight="1" x14ac:dyDescent="0.25">
      <c r="A31" s="19" t="s">
        <v>79</v>
      </c>
      <c r="B31" s="19" t="s">
        <v>80</v>
      </c>
      <c r="C31" s="19" t="s">
        <v>79</v>
      </c>
      <c r="D31" s="19" t="s">
        <v>81</v>
      </c>
      <c r="E31" s="28"/>
      <c r="F31" s="18"/>
      <c r="G31" s="7"/>
      <c r="H31" s="8"/>
      <c r="I31" s="8"/>
      <c r="J31" s="8"/>
    </row>
    <row r="32" spans="1:10" ht="54.75" customHeight="1" x14ac:dyDescent="0.25">
      <c r="A32" s="20" t="s">
        <v>82</v>
      </c>
      <c r="B32" s="20" t="s">
        <v>83</v>
      </c>
      <c r="C32" s="20" t="s">
        <v>84</v>
      </c>
      <c r="D32" s="20" t="s">
        <v>85</v>
      </c>
      <c r="E32" s="28" t="s">
        <v>119</v>
      </c>
      <c r="F32" s="18" t="s">
        <v>123</v>
      </c>
      <c r="G32" s="7">
        <v>295000</v>
      </c>
      <c r="H32" s="8">
        <v>0</v>
      </c>
      <c r="I32" s="8">
        <v>295000</v>
      </c>
      <c r="J32" s="8">
        <v>295000</v>
      </c>
    </row>
    <row r="33" spans="1:10" ht="56.25" customHeight="1" x14ac:dyDescent="0.25">
      <c r="A33" s="23" t="s">
        <v>86</v>
      </c>
      <c r="B33" s="23" t="s">
        <v>87</v>
      </c>
      <c r="C33" s="23" t="s">
        <v>88</v>
      </c>
      <c r="D33" s="23" t="s">
        <v>89</v>
      </c>
      <c r="E33" s="34" t="s">
        <v>52</v>
      </c>
      <c r="F33" s="18" t="s">
        <v>123</v>
      </c>
      <c r="G33" s="7">
        <f>H33+I33</f>
        <v>2746270</v>
      </c>
      <c r="H33" s="8">
        <v>0</v>
      </c>
      <c r="I33" s="8">
        <v>2746270</v>
      </c>
      <c r="J33" s="8">
        <v>2746270</v>
      </c>
    </row>
    <row r="34" spans="1:10" ht="56.25" customHeight="1" x14ac:dyDescent="0.25">
      <c r="A34" s="23" t="s">
        <v>92</v>
      </c>
      <c r="B34" s="23" t="s">
        <v>93</v>
      </c>
      <c r="C34" s="25" t="s">
        <v>88</v>
      </c>
      <c r="D34" s="24" t="s">
        <v>97</v>
      </c>
      <c r="E34" s="34" t="s">
        <v>52</v>
      </c>
      <c r="F34" s="22" t="s">
        <v>123</v>
      </c>
      <c r="G34" s="7">
        <f>H34+I34</f>
        <v>328800</v>
      </c>
      <c r="H34" s="8">
        <v>0</v>
      </c>
      <c r="I34" s="8">
        <v>328800</v>
      </c>
      <c r="J34" s="8">
        <v>328800</v>
      </c>
    </row>
    <row r="35" spans="1:10" ht="139.5" customHeight="1" x14ac:dyDescent="0.25">
      <c r="A35" s="25" t="s">
        <v>111</v>
      </c>
      <c r="B35" s="24">
        <v>7370</v>
      </c>
      <c r="C35" s="25" t="s">
        <v>88</v>
      </c>
      <c r="D35" s="24" t="s">
        <v>112</v>
      </c>
      <c r="E35" s="34" t="s">
        <v>113</v>
      </c>
      <c r="F35" s="27" t="s">
        <v>114</v>
      </c>
      <c r="G35" s="7">
        <f>H35+I35</f>
        <v>1290500</v>
      </c>
      <c r="H35" s="8">
        <v>410000</v>
      </c>
      <c r="I35" s="8">
        <v>880500</v>
      </c>
      <c r="J35" s="8">
        <v>880500</v>
      </c>
    </row>
    <row r="36" spans="1:10" ht="40.5" customHeight="1" x14ac:dyDescent="0.25">
      <c r="A36" s="4"/>
      <c r="B36" s="5">
        <v>7400</v>
      </c>
      <c r="C36" s="4"/>
      <c r="D36" s="5" t="s">
        <v>58</v>
      </c>
      <c r="E36" s="28"/>
      <c r="F36" s="4"/>
      <c r="G36" s="7"/>
      <c r="H36" s="8"/>
      <c r="I36" s="8"/>
      <c r="J36" s="8"/>
    </row>
    <row r="37" spans="1:10" ht="106.5" customHeight="1" x14ac:dyDescent="0.25">
      <c r="A37" s="10" t="s">
        <v>59</v>
      </c>
      <c r="B37" s="4">
        <v>7461</v>
      </c>
      <c r="C37" s="10" t="s">
        <v>105</v>
      </c>
      <c r="D37" s="4" t="s">
        <v>60</v>
      </c>
      <c r="E37" s="28" t="s">
        <v>61</v>
      </c>
      <c r="F37" s="4" t="s">
        <v>62</v>
      </c>
      <c r="G37" s="7">
        <f>H37+I37</f>
        <v>286460</v>
      </c>
      <c r="H37" s="8">
        <v>286460</v>
      </c>
      <c r="I37" s="8">
        <v>0</v>
      </c>
      <c r="J37" s="8">
        <v>0</v>
      </c>
    </row>
    <row r="38" spans="1:10" s="42" customFormat="1" ht="46.5" customHeight="1" x14ac:dyDescent="0.25">
      <c r="A38" s="26"/>
      <c r="B38" s="5">
        <v>7600</v>
      </c>
      <c r="C38" s="26"/>
      <c r="D38" s="5" t="s">
        <v>121</v>
      </c>
      <c r="E38" s="41"/>
      <c r="F38" s="5"/>
      <c r="G38" s="7"/>
      <c r="H38" s="7"/>
      <c r="I38" s="7"/>
      <c r="J38" s="7"/>
    </row>
    <row r="39" spans="1:10" ht="54" customHeight="1" x14ac:dyDescent="0.25">
      <c r="A39" s="10" t="s">
        <v>120</v>
      </c>
      <c r="B39" s="22">
        <v>7680</v>
      </c>
      <c r="C39" s="10" t="s">
        <v>88</v>
      </c>
      <c r="D39" s="22" t="s">
        <v>122</v>
      </c>
      <c r="E39" s="34" t="s">
        <v>52</v>
      </c>
      <c r="F39" s="22" t="s">
        <v>123</v>
      </c>
      <c r="G39" s="7">
        <f>H39+I39</f>
        <v>6000</v>
      </c>
      <c r="H39" s="8">
        <v>6000</v>
      </c>
      <c r="I39" s="8">
        <v>0</v>
      </c>
      <c r="J39" s="8">
        <v>0</v>
      </c>
    </row>
    <row r="40" spans="1:10" ht="63" customHeight="1" x14ac:dyDescent="0.25">
      <c r="A40" s="4"/>
      <c r="B40" s="5">
        <v>8100</v>
      </c>
      <c r="C40" s="4"/>
      <c r="D40" s="5" t="s">
        <v>63</v>
      </c>
      <c r="E40" s="28"/>
      <c r="F40" s="4"/>
      <c r="G40" s="7"/>
      <c r="H40" s="8"/>
      <c r="I40" s="8"/>
      <c r="J40" s="8"/>
    </row>
    <row r="41" spans="1:10" ht="71.25" customHeight="1" x14ac:dyDescent="0.25">
      <c r="A41" s="10" t="s">
        <v>64</v>
      </c>
      <c r="B41" s="4">
        <v>8130</v>
      </c>
      <c r="C41" s="10" t="s">
        <v>106</v>
      </c>
      <c r="D41" s="4" t="s">
        <v>65</v>
      </c>
      <c r="E41" s="28" t="s">
        <v>66</v>
      </c>
      <c r="F41" s="4" t="s">
        <v>67</v>
      </c>
      <c r="G41" s="7">
        <f>H41+I41</f>
        <v>1620299</v>
      </c>
      <c r="H41" s="8">
        <v>1597699</v>
      </c>
      <c r="I41" s="8">
        <v>22600</v>
      </c>
      <c r="J41" s="8">
        <v>22600</v>
      </c>
    </row>
    <row r="42" spans="1:10" ht="33.75" customHeight="1" x14ac:dyDescent="0.25">
      <c r="A42" s="4"/>
      <c r="B42" s="5">
        <v>8300</v>
      </c>
      <c r="C42" s="4"/>
      <c r="D42" s="5" t="s">
        <v>68</v>
      </c>
      <c r="E42" s="28"/>
      <c r="F42" s="4"/>
      <c r="G42" s="7"/>
      <c r="H42" s="8"/>
      <c r="I42" s="8"/>
      <c r="J42" s="8"/>
    </row>
    <row r="43" spans="1:10" ht="51.75" customHeight="1" x14ac:dyDescent="0.25">
      <c r="A43" s="10" t="s">
        <v>69</v>
      </c>
      <c r="B43" s="4">
        <v>8312</v>
      </c>
      <c r="C43" s="10" t="s">
        <v>99</v>
      </c>
      <c r="D43" s="4" t="s">
        <v>70</v>
      </c>
      <c r="E43" s="28" t="s">
        <v>71</v>
      </c>
      <c r="F43" s="4" t="s">
        <v>98</v>
      </c>
      <c r="G43" s="7">
        <v>586560</v>
      </c>
      <c r="H43" s="8">
        <v>0</v>
      </c>
      <c r="I43" s="8">
        <v>504570</v>
      </c>
      <c r="J43" s="8">
        <v>0</v>
      </c>
    </row>
    <row r="44" spans="1:10" x14ac:dyDescent="0.25">
      <c r="A44" s="12"/>
      <c r="B44" s="12"/>
      <c r="C44" s="12"/>
      <c r="D44" s="12" t="s">
        <v>72</v>
      </c>
      <c r="E44" s="35"/>
      <c r="F44" s="12"/>
      <c r="G44" s="13">
        <f>H44+I44</f>
        <v>46489690</v>
      </c>
      <c r="H44" s="13">
        <f>H11+H13+H14+H16+H17+H18+H19+H20+H22+H23+H25+H27+H28+H30+H32+H33+H37+H39+H41+H43+H34+H35</f>
        <v>37627051</v>
      </c>
      <c r="I44" s="13">
        <f t="shared" ref="I44:J44" si="1">I11+I13+I14+I16+I17+I18+I19+I20+I22+I23+I25+I27+I28+I30+I32+I33+I37+I39+I41+I43+I34+I35</f>
        <v>8862639</v>
      </c>
      <c r="J44" s="13">
        <f t="shared" si="1"/>
        <v>7728729</v>
      </c>
    </row>
    <row r="45" spans="1:10" x14ac:dyDescent="0.25">
      <c r="A45" s="1"/>
      <c r="B45" s="1"/>
      <c r="C45" s="1"/>
      <c r="D45" s="1"/>
      <c r="E45" s="30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30"/>
      <c r="F46" s="1"/>
      <c r="G46" s="1"/>
      <c r="H46" s="1"/>
      <c r="I46" s="1"/>
      <c r="J46" s="1"/>
    </row>
    <row r="47" spans="1:10" ht="18.75" x14ac:dyDescent="0.3">
      <c r="A47" s="14" t="s">
        <v>73</v>
      </c>
      <c r="B47" s="14"/>
      <c r="C47" s="14"/>
      <c r="D47" s="15"/>
      <c r="E47" s="36" t="s">
        <v>74</v>
      </c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30"/>
      <c r="F48" s="1"/>
      <c r="G48" s="1"/>
      <c r="H48" s="1"/>
      <c r="I48" s="1"/>
      <c r="J48" s="1"/>
    </row>
  </sheetData>
  <mergeCells count="12">
    <mergeCell ref="F1:J1"/>
    <mergeCell ref="F2:J2"/>
    <mergeCell ref="H6:H7"/>
    <mergeCell ref="I6:J6"/>
    <mergeCell ref="A6:A7"/>
    <mergeCell ref="B6:B7"/>
    <mergeCell ref="C6:C7"/>
    <mergeCell ref="D6:D7"/>
    <mergeCell ref="E6:E7"/>
    <mergeCell ref="F6:F7"/>
    <mergeCell ref="G6:G7"/>
    <mergeCell ref="A4:J4"/>
  </mergeCells>
  <pageMargins left="0.70866141732283472" right="0.70866141732283472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2019-12-16T10:46:59Z</dcterms:modified>
</cp:coreProperties>
</file>