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Лист1!$8:$9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J66" i="1"/>
  <c r="H66" i="1"/>
  <c r="G38" i="1"/>
  <c r="G34" i="1"/>
  <c r="G24" i="1"/>
  <c r="G19" i="1"/>
  <c r="G14" i="1"/>
  <c r="G56" i="1" l="1"/>
  <c r="G47" i="1"/>
  <c r="G48" i="1"/>
  <c r="G61" i="1" l="1"/>
  <c r="G65" i="1"/>
  <c r="G62" i="1"/>
  <c r="G63" i="1"/>
  <c r="G64" i="1"/>
  <c r="G43" i="1"/>
  <c r="G44" i="1"/>
  <c r="G36" i="1" l="1"/>
  <c r="G37" i="1"/>
  <c r="G28" i="1"/>
  <c r="G21" i="1"/>
  <c r="G22" i="1"/>
  <c r="G23" i="1"/>
  <c r="G18" i="1"/>
  <c r="G17" i="1"/>
  <c r="G59" i="1" l="1"/>
  <c r="G52" i="1"/>
  <c r="G27" i="1"/>
  <c r="G16" i="1"/>
  <c r="G20" i="1"/>
  <c r="G26" i="1"/>
  <c r="G29" i="1"/>
  <c r="G30" i="1"/>
  <c r="G31" i="1"/>
  <c r="G33" i="1"/>
  <c r="G35" i="1"/>
  <c r="G40" i="1"/>
  <c r="G42" i="1"/>
  <c r="G45" i="1"/>
  <c r="G50" i="1"/>
  <c r="G54" i="1"/>
  <c r="G57" i="1"/>
  <c r="G13" i="1" l="1"/>
  <c r="J10" i="1" l="1"/>
  <c r="J11" i="1" s="1"/>
  <c r="I10" i="1" l="1"/>
  <c r="I11" i="1" s="1"/>
  <c r="H10" i="1"/>
  <c r="H11" i="1" s="1"/>
  <c r="G66" i="1" l="1"/>
  <c r="G10" i="1" s="1"/>
  <c r="G11" i="1" s="1"/>
</calcChain>
</file>

<file path=xl/sharedStrings.xml><?xml version="1.0" encoding="utf-8"?>
<sst xmlns="http://schemas.openxmlformats.org/spreadsheetml/2006/main" count="196" uniqueCount="150">
  <si>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</si>
  <si>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</si>
  <si>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</si>
  <si>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</si>
  <si>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</si>
  <si>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</si>
  <si>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</si>
  <si>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</si>
  <si>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</si>
  <si>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</si>
  <si>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</si>
  <si>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</si>
  <si>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</si>
  <si>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</si>
  <si>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</si>
  <si>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</si>
  <si>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</si>
  <si>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</si>
  <si>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</si>
  <si>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</si>
  <si>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</si>
  <si>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</si>
  <si>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</si>
  <si>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</si>
  <si>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</si>
  <si>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</si>
  <si>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</si>
  <si>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СОЦІАЛЬНИЙ ЗАХИСТ ТА СОЦІАЛЬНЕ ЗАБЕЗПЕЧЕННЯ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</si>
  <si>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</si>
  <si>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</si>
  <si>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</si>
  <si>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</si>
  <si>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</si>
  <si>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</si>
  <si>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</si>
  <si>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</si>
  <si>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</si>
  <si>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</si>
  <si>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</si>
  <si>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</si>
  <si>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</si>
  <si>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</si>
  <si>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</si>
  <si>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</si>
  <si>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</si>
  <si>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0216060</t>
  </si>
  <si>
    <t>Утримання об'єктів соціальної сфери підприємств, що передаються до комунальної власності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</si>
  <si>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</si>
  <si>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</si>
  <si>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</si>
  <si>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</si>
  <si>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</si>
  <si>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</si>
  <si>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ОХОРОНА НАВКОЛИШНЬОГО ПРИРОДНОГО СЕРЕДОВИЩА</t>
  </si>
  <si>
    <t>0218312</t>
  </si>
  <si>
    <t>Утилізація відходів</t>
  </si>
  <si>
    <t>ВСЬОГО</t>
  </si>
  <si>
    <t>Сільський голова</t>
  </si>
  <si>
    <t>І.М. Чекаленко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</si>
  <si>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</si>
  <si>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</si>
  <si>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</si>
  <si>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</si>
  <si>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0490</t>
  </si>
  <si>
    <t>0620</t>
  </si>
  <si>
    <t>0640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</si>
  <si>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</si>
  <si>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</si>
  <si>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</si>
  <si>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</si>
  <si>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</si>
  <si>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</si>
  <si>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</si>
  <si>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</si>
  <si>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</si>
  <si>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</si>
  <si>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</si>
  <si>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ІНШІ ПРОГРАМИ ТА ЗАХОДИ, ПОВ'ЯЗАНІ З ЕКОНОМІЧНОЮ ДІЯЛЬНІСТЮ</t>
  </si>
  <si>
    <t>Програма "Сприяння розвитку фізичної культури і спорту на 2019-2020 роки"</t>
  </si>
  <si>
    <t>(код бюджету)</t>
  </si>
  <si>
    <t>Надання пільг окремим категоріям громадян з оплати послуг зв'язку</t>
  </si>
  <si>
    <t>Програма "Соціального захисту та допомог" на 2020 рік</t>
  </si>
  <si>
    <t>0213035</t>
  </si>
  <si>
    <t>Компенсаційні виплати за пільговий проїзд окремих категорій громадян на залізничному транспорті</t>
  </si>
  <si>
    <t>Програма "Про громадські роботи" на 2020 рік</t>
  </si>
  <si>
    <t>Програма "Благоустрій" на 2020 рік</t>
  </si>
  <si>
    <t>Програма "Підтримки діяльності закладів охорони здоров'я на 2020 рік"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</si>
  <si>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2020 рік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</si>
  <si>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</si>
  <si>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</si>
  <si>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2020 рік</t>
  </si>
  <si>
    <t>Програма "Охорона навколишнього природного середовища" на 2020 рік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</si>
  <si>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</si>
  <si>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0219410</t>
  </si>
  <si>
    <t>9410</t>
  </si>
  <si>
    <t>0180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</si>
  <si>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</si>
  <si>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</si>
  <si>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</si>
  <si>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0219770</t>
  </si>
  <si>
    <t>9770</t>
  </si>
  <si>
    <t>Інші субвенції з місцевого бюджету</t>
  </si>
  <si>
    <t>Рішення Степанківської сільської ради від 23.12.2019 року № 42-20/VІІ</t>
  </si>
  <si>
    <t>Програма "Організація харчування в закладах освіти" на 2020 рік</t>
  </si>
  <si>
    <t>Рішення Степанківської сільської ради від 23.12.2019 року № 42-21/VІІ</t>
  </si>
  <si>
    <t>Програма "Про пільгове перевезення учнів та педагогіних працівників" на 2020 рік</t>
  </si>
  <si>
    <t>Програма "Розвиток загальної середньої освіти" на 2018-2020 роки</t>
  </si>
  <si>
    <t>Програма "Обдаровані діти" на 2020 рік</t>
  </si>
  <si>
    <t>Рішення Степанківської сільської ради від 23.12.2019 року № 42-19/VІІ</t>
  </si>
  <si>
    <t>Рішення Степанківської сільської ради від 23.12.2019 року № 42-13/VІІ</t>
  </si>
  <si>
    <t>0213111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</si>
  <si>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</si>
  <si>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Рішення Степанківської сільської ради від 23.12.2019 року № 42-24/VІІ</t>
  </si>
  <si>
    <t xml:space="preserve"> Рішення Степанківської сільської ради від 23.12.2019 року № 42-13/VІІ, Рішення Степанківської сільської ради від 23.12.2019 року № 42-14/VІІ</t>
  </si>
  <si>
    <t>Програма "Соціального захисту та допомог" на 2020 рік, Програма "Підтримка учасників АТО та ООС, членів їх сімей" на 2020 рік</t>
  </si>
  <si>
    <t>Рішення Степанківської сільської ради від 03.10.2019 № 38-9/VІІ зі змінами від 23.12.2019 № 42-30/VІІ</t>
  </si>
  <si>
    <t>План соціально-економічного розвитку Степанківської об'єднаної територіальної громади на 2020 рік</t>
  </si>
  <si>
    <t>Рішення Степанківської сільської ради від 23.12.2019 року № 42-32/VІІ</t>
  </si>
  <si>
    <t>Програма "Про громадський бюджет (бюджет участі) в Степанківської сільській об'єднаній територіальній громаді" на 2019-2020 роки</t>
  </si>
  <si>
    <t>Рішення Степанківської сільської ради від 23.12.2019 року № 42-34/VІІ</t>
  </si>
  <si>
    <t>Рішення Степанківської сільської ради від 23.12.2019 року № 42-25/VІІ</t>
  </si>
  <si>
    <t>Рішення Степанківської сільської ради від 23.12.2019 року № 42-36/VІІ</t>
  </si>
  <si>
    <t>Програма "Забезпечення пожежної, техногенної безпеки та цивільного захисту" на період 2018-2021 років, Програма "Попередження та ліквідація торф'яних пожеж на території Степанківської сільської ради" на 2020 рік</t>
  </si>
  <si>
    <t>Рішення Степанківської сільської ради від 07.02.2018 року № 6-15/VІІ, зі змінами від 22.12.2018 № 24-22/VІІ, від 23.12.2019 № 42-16/VІІ; Рішення Степанківської сільскої ради від 23.12.2019 № 42-17/VІІ</t>
  </si>
  <si>
    <t>Рішення Степанківської сільської ради від 23.12.2019 року № 42-10/VІІ</t>
  </si>
  <si>
    <t>Рішення Степанківської сільської ради від 22.12.2018 № 24-20/VІІ зі змінами від 03.10.2019 № 38-4/VІІ</t>
  </si>
  <si>
    <t>Рішення Степанківської сільської ради від 28.03.2018 року № 8-18/VІІ зі змінами від 22.06.2018 року № 13-9/VІІ, від 03.10.2019 № 38-5/VІІ</t>
  </si>
  <si>
    <t>0100</t>
  </si>
  <si>
    <t>Рішення Степанківської сільської ради від 23.12.2019 року № 42-11/VІІ</t>
  </si>
  <si>
    <t>Програма "Компенсації пільгових перевезень окремих категорій громадян (мешканців Степанківської ОТГ) на залізничному транспорті приміського сполучення" на 2019-2020 роки</t>
  </si>
  <si>
    <t>Рішення Степанківської сільської ради від 12.12.2019 року № 41-2/VІІ</t>
  </si>
  <si>
    <t>Розподіл витрат бюджету Степанківської об'єднаної територіальної громади на реалізацію місцевих/регіональних програм у 2020 році</t>
  </si>
  <si>
    <t>Додаток №6</t>
  </si>
  <si>
    <t>7300</t>
  </si>
  <si>
    <t>БУДІВНИЦТВО ТА РЕГІОНАЛЬНИЙ РОЗВИТОК</t>
  </si>
  <si>
    <t>0217370</t>
  </si>
  <si>
    <t>Реалізація інших заходів щодо соціально-економічного розвитку територій</t>
  </si>
  <si>
    <t>Рішення Степанківської сільської ради від 21.06.2019 року №33-17/VІІ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</si>
  <si>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 на 2019-2020 роки</t>
  </si>
  <si>
    <t>0217362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</si>
  <si>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</si>
  <si>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</si>
  <si>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0218311</t>
  </si>
  <si>
    <t>0511</t>
  </si>
  <si>
    <t>Охорона та раціональне використання природних ресурсів</t>
  </si>
  <si>
    <t>Програма "Використання коштів по відшкодуванню втрат сільськогосподарського виробництва" на 2020 рік</t>
  </si>
  <si>
    <t>Рішення Степанківської сільської ради від 23.12.2019 року № 42-9/VІІ</t>
  </si>
  <si>
    <t>до рішення Степанківської сільської ради "Про бюджет Степанківської сільської об'єднаної територіальної громади на 2020 рік" від 23.12.2019 № 42-44/VІІ (в редакції рішення сільскої ради від 07.02.2020 № 43-23/VІІ)</t>
  </si>
  <si>
    <t>Програма "Інформатизація Степанківської сільської об'єднаної територіальної громади" на 2020 рік</t>
  </si>
  <si>
    <t>Рішення Степанківської сільської ради від 07.02.2020 року № 43-22/VІІ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</si>
</sst>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6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3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15" fillId="0" borderId="10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center" vertical="top" wrapText="1"/>
    </xf>
    <xf numFmtId="0" fontId="19" fillId="0" borderId="4" xfId="0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topLeftCell="A61" zoomScaleNormal="100" workbookViewId="0">
      <selection activeCell="B57" sqref="B57"/>
    </sheetView>
  </sheetViews>
  <sheetFormatPr defaultRowHeight="15" x14ac:dyDescent="0.25"/>
  <cols>
    <col min="1" max="1" width="11.85546875" customWidth="1"/>
    <col min="2" max="2" width="12.140625" customWidth="1"/>
    <col min="3" max="3" width="13.42578125" customWidth="1"/>
    <col min="4" max="4" width="32.28515625" customWidth="1"/>
    <col min="5" max="5" width="26.85546875" style="30" customWidth="1"/>
    <col min="6" max="6" width="22.42578125" customWidth="1"/>
    <col min="7" max="7" width="14" customWidth="1"/>
    <col min="8" max="8" width="16.7109375" customWidth="1"/>
    <col min="9" max="9" width="13.28515625" customWidth="1"/>
    <col min="10" max="10" width="11.42578125" customWidth="1"/>
    <col min="12" max="12" width="12.140625" bestFit="1" customWidth="1"/>
  </cols>
  <sheetData>
    <row r="1" spans="1:16" x14ac:dyDescent="0.25">
      <c r="A1" s="1"/>
      <c r="B1" s="1"/>
      <c r="C1" s="1"/>
      <c r="D1" s="1"/>
      <c r="E1" s="23"/>
      <c r="F1" s="58" t="s">
        <v>132</v>
      </c>
      <c r="G1" s="58"/>
      <c r="H1" s="58"/>
      <c r="I1" s="58"/>
      <c r="J1" s="58"/>
    </row>
    <row r="2" spans="1:16" ht="52.5" customHeight="1" x14ac:dyDescent="0.25">
      <c r="A2" s="1"/>
      <c r="B2" s="1"/>
      <c r="C2" s="1"/>
      <c r="D2" s="1"/>
      <c r="E2" s="23"/>
      <c r="F2" s="59" t="s">
        <v>147</v>
      </c>
      <c r="G2" s="59"/>
      <c r="H2" s="59"/>
      <c r="I2" s="59"/>
      <c r="J2" s="59"/>
      <c r="K2" s="17"/>
      <c r="L2" s="17"/>
      <c r="M2" s="17"/>
      <c r="N2" s="17"/>
      <c r="O2" s="17"/>
      <c r="P2" s="17"/>
    </row>
    <row r="3" spans="1:16" ht="18.75" customHeight="1" x14ac:dyDescent="0.25">
      <c r="A3" s="1"/>
      <c r="B3" s="1"/>
      <c r="C3" s="1"/>
      <c r="D3" s="1"/>
      <c r="E3" s="23"/>
      <c r="F3" s="1"/>
      <c r="G3" s="1"/>
      <c r="H3" s="1"/>
      <c r="I3" s="1"/>
      <c r="J3" s="1"/>
    </row>
    <row r="4" spans="1:16" ht="30.75" customHeight="1" x14ac:dyDescent="0.25">
      <c r="A4" s="63" t="s">
        <v>131</v>
      </c>
      <c r="B4" s="63"/>
      <c r="C4" s="63"/>
      <c r="D4" s="63"/>
      <c r="E4" s="63"/>
      <c r="F4" s="63"/>
      <c r="G4" s="63"/>
      <c r="H4" s="63"/>
      <c r="I4" s="63"/>
      <c r="J4" s="63"/>
    </row>
    <row r="5" spans="1:16" ht="15" customHeight="1" x14ac:dyDescent="0.25">
      <c r="A5" s="64">
        <v>23521000000</v>
      </c>
      <c r="B5" s="64"/>
      <c r="C5" s="37"/>
      <c r="D5" s="37"/>
      <c r="E5" s="37"/>
      <c r="F5" s="37"/>
      <c r="G5" s="37"/>
      <c r="H5" s="37"/>
      <c r="I5" s="37"/>
      <c r="J5" s="37"/>
    </row>
    <row r="6" spans="1:16" ht="17.25" customHeight="1" x14ac:dyDescent="0.25">
      <c r="A6" s="65" t="s">
        <v>79</v>
      </c>
      <c r="B6" s="65"/>
      <c r="C6" s="37"/>
      <c r="D6" s="37"/>
      <c r="E6" s="37"/>
      <c r="F6" s="37"/>
      <c r="G6" s="37"/>
      <c r="H6" s="37"/>
      <c r="I6" s="37"/>
      <c r="J6" s="37"/>
    </row>
    <row r="7" spans="1:16" ht="15.75" customHeight="1" x14ac:dyDescent="0.25">
      <c r="A7" s="2"/>
      <c r="B7" s="2"/>
      <c r="C7" s="2"/>
      <c r="D7" s="2"/>
      <c r="E7" s="24"/>
      <c r="F7" s="2"/>
      <c r="G7" s="2"/>
      <c r="H7" s="2"/>
      <c r="I7" s="2"/>
      <c r="J7" s="3" t="s">
        <v>0</v>
      </c>
    </row>
    <row r="8" spans="1:16" s="33" customFormat="1" ht="12" x14ac:dyDescent="0.2">
      <c r="A8" s="60" t="s">
        <v>1</v>
      </c>
      <c r="B8" s="60" t="s">
        <v>2</v>
      </c>
      <c r="C8" s="60" t="s">
        <v>3</v>
      </c>
      <c r="D8" s="60" t="s">
        <v>4</v>
      </c>
      <c r="E8" s="62" t="s">
        <v>5</v>
      </c>
      <c r="F8" s="60" t="s">
        <v>6</v>
      </c>
      <c r="G8" s="60" t="s">
        <v>7</v>
      </c>
      <c r="H8" s="60" t="s">
        <v>8</v>
      </c>
      <c r="I8" s="60" t="s">
        <v>9</v>
      </c>
      <c r="J8" s="60"/>
    </row>
    <row r="9" spans="1:16" s="33" customFormat="1" ht="96" customHeight="1" x14ac:dyDescent="0.2">
      <c r="A9" s="61"/>
      <c r="B9" s="61"/>
      <c r="C9" s="61"/>
      <c r="D9" s="61"/>
      <c r="E9" s="62"/>
      <c r="F9" s="60"/>
      <c r="G9" s="60"/>
      <c r="H9" s="60"/>
      <c r="I9" s="32" t="s">
        <v>10</v>
      </c>
      <c r="J9" s="32" t="s">
        <v>11</v>
      </c>
    </row>
    <row r="10" spans="1:16" ht="109.5" customHeight="1" x14ac:dyDescent="0.25">
      <c r="A10" s="20" t="s">
        <v>74</v>
      </c>
      <c r="B10" s="5"/>
      <c r="C10" s="5"/>
      <c r="D10" s="31" t="s">
        <v>76</v>
      </c>
      <c r="E10" s="25"/>
      <c r="F10" s="6"/>
      <c r="G10" s="7">
        <f>G66</f>
        <v>47936233</v>
      </c>
      <c r="H10" s="7">
        <f>H66</f>
        <v>46056404</v>
      </c>
      <c r="I10" s="7">
        <f>I66</f>
        <v>1879829</v>
      </c>
      <c r="J10" s="7">
        <f>J66</f>
        <v>768828</v>
      </c>
    </row>
    <row r="11" spans="1:16" ht="40.5" customHeight="1" x14ac:dyDescent="0.25">
      <c r="A11" s="20" t="s">
        <v>75</v>
      </c>
      <c r="B11" s="5"/>
      <c r="C11" s="5"/>
      <c r="D11" s="5" t="s">
        <v>12</v>
      </c>
      <c r="E11" s="25"/>
      <c r="F11" s="6"/>
      <c r="G11" s="7">
        <f>G10</f>
        <v>47936233</v>
      </c>
      <c r="H11" s="7">
        <f t="shared" ref="H11:J11" si="0">H10</f>
        <v>46056404</v>
      </c>
      <c r="I11" s="7">
        <f t="shared" si="0"/>
        <v>1879829</v>
      </c>
      <c r="J11" s="7">
        <f t="shared" si="0"/>
        <v>768828</v>
      </c>
    </row>
    <row r="12" spans="1:16" ht="33.75" customHeight="1" x14ac:dyDescent="0.25">
      <c r="A12" s="4"/>
      <c r="B12" s="20" t="s">
        <v>127</v>
      </c>
      <c r="C12" s="4"/>
      <c r="D12" s="5" t="s">
        <v>13</v>
      </c>
      <c r="E12" s="26"/>
      <c r="F12" s="9"/>
      <c r="G12" s="8"/>
      <c r="H12" s="8"/>
      <c r="I12" s="8"/>
      <c r="J12" s="8"/>
    </row>
    <row r="13" spans="1:16" ht="94.5" customHeight="1" x14ac:dyDescent="0.25">
      <c r="A13" s="10" t="s">
        <v>14</v>
      </c>
      <c r="B13" s="10" t="s">
        <v>15</v>
      </c>
      <c r="C13" s="10" t="s">
        <v>16</v>
      </c>
      <c r="D13" s="4" t="s">
        <v>17</v>
      </c>
      <c r="E13" s="21" t="s">
        <v>18</v>
      </c>
      <c r="F13" s="4" t="s">
        <v>19</v>
      </c>
      <c r="G13" s="7">
        <f>H13+I13</f>
        <v>7763147</v>
      </c>
      <c r="H13" s="8">
        <v>7728147</v>
      </c>
      <c r="I13" s="8">
        <v>35000</v>
      </c>
      <c r="J13" s="8">
        <v>35000</v>
      </c>
    </row>
    <row r="14" spans="1:16" ht="107.25" customHeight="1" x14ac:dyDescent="0.25">
      <c r="A14" s="10" t="s">
        <v>14</v>
      </c>
      <c r="B14" s="10" t="s">
        <v>15</v>
      </c>
      <c r="C14" s="10" t="s">
        <v>16</v>
      </c>
      <c r="D14" s="19" t="s">
        <v>17</v>
      </c>
      <c r="E14" s="21" t="s">
        <v>148</v>
      </c>
      <c r="F14" s="19" t="s">
        <v>149</v>
      </c>
      <c r="G14" s="7">
        <f>H14+I14</f>
        <v>220210</v>
      </c>
      <c r="H14" s="8">
        <v>120210</v>
      </c>
      <c r="I14" s="8">
        <v>100000</v>
      </c>
      <c r="J14" s="8">
        <v>100000</v>
      </c>
    </row>
    <row r="15" spans="1:16" x14ac:dyDescent="0.25">
      <c r="A15" s="4"/>
      <c r="B15" s="5">
        <v>1000</v>
      </c>
      <c r="C15" s="4"/>
      <c r="D15" s="5" t="s">
        <v>20</v>
      </c>
      <c r="E15" s="21"/>
      <c r="F15" s="4"/>
      <c r="G15" s="7"/>
      <c r="H15" s="8"/>
      <c r="I15" s="8"/>
      <c r="J15" s="8"/>
    </row>
    <row r="16" spans="1:16" ht="64.5" customHeight="1" x14ac:dyDescent="0.25">
      <c r="A16" s="51" t="s">
        <v>21</v>
      </c>
      <c r="B16" s="54">
        <v>1010</v>
      </c>
      <c r="C16" s="51" t="s">
        <v>67</v>
      </c>
      <c r="D16" s="54" t="s">
        <v>22</v>
      </c>
      <c r="E16" s="21" t="s">
        <v>23</v>
      </c>
      <c r="F16" s="32" t="s">
        <v>24</v>
      </c>
      <c r="G16" s="7">
        <f t="shared" ref="G16:G65" si="1">H16+I16</f>
        <v>6231448</v>
      </c>
      <c r="H16" s="8">
        <v>6218887</v>
      </c>
      <c r="I16" s="8">
        <v>12561</v>
      </c>
      <c r="J16" s="8">
        <v>12561</v>
      </c>
    </row>
    <row r="17" spans="1:10" ht="53.25" customHeight="1" x14ac:dyDescent="0.25">
      <c r="A17" s="52"/>
      <c r="B17" s="55"/>
      <c r="C17" s="52"/>
      <c r="D17" s="55"/>
      <c r="E17" s="21" t="s">
        <v>105</v>
      </c>
      <c r="F17" s="19" t="s">
        <v>102</v>
      </c>
      <c r="G17" s="7">
        <f t="shared" si="1"/>
        <v>6400</v>
      </c>
      <c r="H17" s="8">
        <v>6400</v>
      </c>
      <c r="I17" s="8">
        <v>0</v>
      </c>
      <c r="J17" s="8">
        <v>0</v>
      </c>
    </row>
    <row r="18" spans="1:10" ht="54.75" customHeight="1" x14ac:dyDescent="0.25">
      <c r="A18" s="52"/>
      <c r="B18" s="55"/>
      <c r="C18" s="52"/>
      <c r="D18" s="55"/>
      <c r="E18" s="21" t="s">
        <v>103</v>
      </c>
      <c r="F18" s="19" t="s">
        <v>104</v>
      </c>
      <c r="G18" s="7">
        <f t="shared" si="1"/>
        <v>1214302</v>
      </c>
      <c r="H18" s="8">
        <v>607151</v>
      </c>
      <c r="I18" s="8">
        <v>607151</v>
      </c>
      <c r="J18" s="8">
        <v>0</v>
      </c>
    </row>
    <row r="19" spans="1:10" ht="57.75" customHeight="1" x14ac:dyDescent="0.25">
      <c r="A19" s="53"/>
      <c r="B19" s="56"/>
      <c r="C19" s="53"/>
      <c r="D19" s="56"/>
      <c r="E19" s="21" t="s">
        <v>148</v>
      </c>
      <c r="F19" s="19" t="s">
        <v>149</v>
      </c>
      <c r="G19" s="7">
        <f t="shared" si="1"/>
        <v>48900</v>
      </c>
      <c r="H19" s="8">
        <v>10900</v>
      </c>
      <c r="I19" s="8">
        <v>38000</v>
      </c>
      <c r="J19" s="8">
        <v>38000</v>
      </c>
    </row>
    <row r="20" spans="1:10" ht="83.25" customHeight="1" x14ac:dyDescent="0.25">
      <c r="A20" s="51" t="s">
        <v>25</v>
      </c>
      <c r="B20" s="54">
        <v>1020</v>
      </c>
      <c r="C20" s="51" t="s">
        <v>68</v>
      </c>
      <c r="D20" s="54" t="s">
        <v>26</v>
      </c>
      <c r="E20" s="40" t="s">
        <v>106</v>
      </c>
      <c r="F20" s="36" t="s">
        <v>126</v>
      </c>
      <c r="G20" s="7">
        <f t="shared" si="1"/>
        <v>19332131</v>
      </c>
      <c r="H20" s="8">
        <v>19194864</v>
      </c>
      <c r="I20" s="8">
        <v>137267</v>
      </c>
      <c r="J20" s="8">
        <v>137267</v>
      </c>
    </row>
    <row r="21" spans="1:10" ht="48" customHeight="1" x14ac:dyDescent="0.25">
      <c r="A21" s="52"/>
      <c r="B21" s="55"/>
      <c r="C21" s="52"/>
      <c r="D21" s="55"/>
      <c r="E21" s="40" t="s">
        <v>107</v>
      </c>
      <c r="F21" s="19" t="s">
        <v>108</v>
      </c>
      <c r="G21" s="7">
        <f t="shared" si="1"/>
        <v>3993</v>
      </c>
      <c r="H21" s="8">
        <v>3993</v>
      </c>
      <c r="I21" s="8">
        <v>0</v>
      </c>
      <c r="J21" s="8">
        <v>0</v>
      </c>
    </row>
    <row r="22" spans="1:10" ht="55.5" customHeight="1" x14ac:dyDescent="0.25">
      <c r="A22" s="52"/>
      <c r="B22" s="55"/>
      <c r="C22" s="52"/>
      <c r="D22" s="55"/>
      <c r="E22" s="21" t="s">
        <v>105</v>
      </c>
      <c r="F22" s="19" t="s">
        <v>102</v>
      </c>
      <c r="G22" s="7">
        <f t="shared" si="1"/>
        <v>172440</v>
      </c>
      <c r="H22" s="8">
        <v>172440</v>
      </c>
      <c r="I22" s="8">
        <v>0</v>
      </c>
      <c r="J22" s="8">
        <v>0</v>
      </c>
    </row>
    <row r="23" spans="1:10" ht="55.5" customHeight="1" x14ac:dyDescent="0.25">
      <c r="A23" s="52"/>
      <c r="B23" s="55"/>
      <c r="C23" s="52"/>
      <c r="D23" s="55"/>
      <c r="E23" s="21" t="s">
        <v>103</v>
      </c>
      <c r="F23" s="19" t="s">
        <v>104</v>
      </c>
      <c r="G23" s="7">
        <f t="shared" si="1"/>
        <v>1277484</v>
      </c>
      <c r="H23" s="8">
        <v>921694</v>
      </c>
      <c r="I23" s="8">
        <v>355790</v>
      </c>
      <c r="J23" s="8">
        <v>0</v>
      </c>
    </row>
    <row r="24" spans="1:10" ht="54.75" customHeight="1" x14ac:dyDescent="0.25">
      <c r="A24" s="53"/>
      <c r="B24" s="56"/>
      <c r="C24" s="53"/>
      <c r="D24" s="56"/>
      <c r="E24" s="21" t="s">
        <v>148</v>
      </c>
      <c r="F24" s="19" t="s">
        <v>149</v>
      </c>
      <c r="G24" s="7">
        <f t="shared" si="1"/>
        <v>51600</v>
      </c>
      <c r="H24" s="8">
        <v>51600</v>
      </c>
      <c r="I24" s="8">
        <v>0</v>
      </c>
      <c r="J24" s="8">
        <v>0</v>
      </c>
    </row>
    <row r="25" spans="1:10" ht="33.75" customHeight="1" x14ac:dyDescent="0.25">
      <c r="A25" s="4"/>
      <c r="B25" s="5">
        <v>3000</v>
      </c>
      <c r="C25" s="4"/>
      <c r="D25" s="5" t="s">
        <v>27</v>
      </c>
      <c r="E25" s="22"/>
      <c r="F25" s="11"/>
      <c r="G25" s="7"/>
      <c r="H25" s="8"/>
      <c r="I25" s="8"/>
      <c r="J25" s="8"/>
    </row>
    <row r="26" spans="1:10" ht="54.75" customHeight="1" x14ac:dyDescent="0.25">
      <c r="A26" s="10" t="s">
        <v>60</v>
      </c>
      <c r="B26" s="18">
        <v>3032</v>
      </c>
      <c r="C26" s="16">
        <v>1070</v>
      </c>
      <c r="D26" s="16" t="s">
        <v>80</v>
      </c>
      <c r="E26" s="21" t="s">
        <v>81</v>
      </c>
      <c r="F26" s="16" t="s">
        <v>109</v>
      </c>
      <c r="G26" s="7">
        <f t="shared" si="1"/>
        <v>20680</v>
      </c>
      <c r="H26" s="8">
        <v>20680</v>
      </c>
      <c r="I26" s="8">
        <v>0</v>
      </c>
      <c r="J26" s="8">
        <v>0</v>
      </c>
    </row>
    <row r="27" spans="1:10" ht="93.75" customHeight="1" x14ac:dyDescent="0.25">
      <c r="A27" s="10" t="s">
        <v>82</v>
      </c>
      <c r="B27" s="19">
        <v>3035</v>
      </c>
      <c r="C27" s="19">
        <v>1070</v>
      </c>
      <c r="D27" s="19" t="s">
        <v>83</v>
      </c>
      <c r="E27" s="21" t="s">
        <v>129</v>
      </c>
      <c r="F27" s="19" t="s">
        <v>130</v>
      </c>
      <c r="G27" s="7">
        <f t="shared" si="1"/>
        <v>200000</v>
      </c>
      <c r="H27" s="8">
        <v>200000</v>
      </c>
      <c r="I27" s="8">
        <v>0</v>
      </c>
      <c r="J27" s="8">
        <v>0</v>
      </c>
    </row>
    <row r="28" spans="1:10" ht="80.25" customHeight="1" x14ac:dyDescent="0.25">
      <c r="A28" s="10" t="s">
        <v>110</v>
      </c>
      <c r="B28" s="19">
        <v>3111</v>
      </c>
      <c r="C28" s="19">
        <v>1040</v>
      </c>
      <c r="D28" s="19" t="s">
        <v>111</v>
      </c>
      <c r="E28" s="21" t="s">
        <v>81</v>
      </c>
      <c r="F28" s="19" t="s">
        <v>109</v>
      </c>
      <c r="G28" s="7">
        <f t="shared" si="1"/>
        <v>375538</v>
      </c>
      <c r="H28" s="8">
        <v>375538</v>
      </c>
      <c r="I28" s="8">
        <v>0</v>
      </c>
      <c r="J28" s="8">
        <v>0</v>
      </c>
    </row>
    <row r="29" spans="1:10" ht="95.25" customHeight="1" x14ac:dyDescent="0.25">
      <c r="A29" s="10" t="s">
        <v>59</v>
      </c>
      <c r="B29" s="18">
        <v>3160</v>
      </c>
      <c r="C29" s="16">
        <v>1010</v>
      </c>
      <c r="D29" s="16" t="s">
        <v>61</v>
      </c>
      <c r="E29" s="21" t="s">
        <v>81</v>
      </c>
      <c r="F29" s="19" t="s">
        <v>109</v>
      </c>
      <c r="G29" s="7">
        <f t="shared" si="1"/>
        <v>60100</v>
      </c>
      <c r="H29" s="8">
        <v>60100</v>
      </c>
      <c r="I29" s="8">
        <v>0</v>
      </c>
      <c r="J29" s="8">
        <v>0</v>
      </c>
    </row>
    <row r="30" spans="1:10" ht="56.25" customHeight="1" x14ac:dyDescent="0.25">
      <c r="A30" s="10" t="s">
        <v>28</v>
      </c>
      <c r="B30" s="4">
        <v>3210</v>
      </c>
      <c r="C30" s="4">
        <v>1050</v>
      </c>
      <c r="D30" s="4" t="s">
        <v>29</v>
      </c>
      <c r="E30" s="21" t="s">
        <v>84</v>
      </c>
      <c r="F30" s="19" t="s">
        <v>112</v>
      </c>
      <c r="G30" s="7">
        <f t="shared" si="1"/>
        <v>34575</v>
      </c>
      <c r="H30" s="8">
        <v>34575</v>
      </c>
      <c r="I30" s="8">
        <v>0</v>
      </c>
      <c r="J30" s="8">
        <v>0</v>
      </c>
    </row>
    <row r="31" spans="1:10" ht="118.5" customHeight="1" x14ac:dyDescent="0.25">
      <c r="A31" s="10" t="s">
        <v>30</v>
      </c>
      <c r="B31" s="4">
        <v>3242</v>
      </c>
      <c r="C31" s="4">
        <v>1090</v>
      </c>
      <c r="D31" s="4" t="s">
        <v>31</v>
      </c>
      <c r="E31" s="21" t="s">
        <v>114</v>
      </c>
      <c r="F31" s="19" t="s">
        <v>113</v>
      </c>
      <c r="G31" s="7">
        <f t="shared" si="1"/>
        <v>300000</v>
      </c>
      <c r="H31" s="8">
        <v>300000</v>
      </c>
      <c r="I31" s="8">
        <v>0</v>
      </c>
      <c r="J31" s="8">
        <v>0</v>
      </c>
    </row>
    <row r="32" spans="1:10" ht="24" customHeight="1" x14ac:dyDescent="0.25">
      <c r="A32" s="4"/>
      <c r="B32" s="5">
        <v>4000</v>
      </c>
      <c r="C32" s="4"/>
      <c r="D32" s="5" t="s">
        <v>32</v>
      </c>
      <c r="E32" s="21"/>
      <c r="F32" s="4"/>
      <c r="G32" s="7"/>
      <c r="H32" s="8"/>
      <c r="I32" s="8"/>
      <c r="J32" s="8"/>
    </row>
    <row r="33" spans="1:12" ht="74.25" customHeight="1" x14ac:dyDescent="0.25">
      <c r="A33" s="51" t="s">
        <v>33</v>
      </c>
      <c r="B33" s="54">
        <v>4030</v>
      </c>
      <c r="C33" s="51" t="s">
        <v>69</v>
      </c>
      <c r="D33" s="54" t="s">
        <v>34</v>
      </c>
      <c r="E33" s="21" t="s">
        <v>35</v>
      </c>
      <c r="F33" s="4" t="s">
        <v>125</v>
      </c>
      <c r="G33" s="7">
        <f t="shared" si="1"/>
        <v>351125</v>
      </c>
      <c r="H33" s="8">
        <v>351125</v>
      </c>
      <c r="I33" s="8">
        <v>0</v>
      </c>
      <c r="J33" s="8">
        <v>0</v>
      </c>
    </row>
    <row r="34" spans="1:12" ht="58.5" customHeight="1" x14ac:dyDescent="0.25">
      <c r="A34" s="53"/>
      <c r="B34" s="56"/>
      <c r="C34" s="53"/>
      <c r="D34" s="56"/>
      <c r="E34" s="21" t="s">
        <v>148</v>
      </c>
      <c r="F34" s="19" t="s">
        <v>149</v>
      </c>
      <c r="G34" s="7">
        <f t="shared" si="1"/>
        <v>12000</v>
      </c>
      <c r="H34" s="8">
        <v>12000</v>
      </c>
      <c r="I34" s="8">
        <v>0</v>
      </c>
      <c r="J34" s="8">
        <v>0</v>
      </c>
    </row>
    <row r="35" spans="1:12" ht="67.5" customHeight="1" x14ac:dyDescent="0.25">
      <c r="A35" s="51" t="s">
        <v>36</v>
      </c>
      <c r="B35" s="54">
        <v>4060</v>
      </c>
      <c r="C35" s="51" t="s">
        <v>70</v>
      </c>
      <c r="D35" s="54" t="s">
        <v>37</v>
      </c>
      <c r="E35" s="21" t="s">
        <v>35</v>
      </c>
      <c r="F35" s="19" t="s">
        <v>125</v>
      </c>
      <c r="G35" s="7">
        <f t="shared" si="1"/>
        <v>1653579</v>
      </c>
      <c r="H35" s="8">
        <v>1628819</v>
      </c>
      <c r="I35" s="8">
        <v>24760</v>
      </c>
      <c r="J35" s="8">
        <v>10000</v>
      </c>
    </row>
    <row r="36" spans="1:12" ht="72.75" customHeight="1" x14ac:dyDescent="0.25">
      <c r="A36" s="52"/>
      <c r="B36" s="55"/>
      <c r="C36" s="52"/>
      <c r="D36" s="55"/>
      <c r="E36" s="21" t="s">
        <v>118</v>
      </c>
      <c r="F36" s="19" t="s">
        <v>115</v>
      </c>
      <c r="G36" s="7">
        <f t="shared" si="1"/>
        <v>22000</v>
      </c>
      <c r="H36" s="8">
        <v>14000</v>
      </c>
      <c r="I36" s="8">
        <v>8000</v>
      </c>
      <c r="J36" s="8">
        <v>8000</v>
      </c>
    </row>
    <row r="37" spans="1:12" ht="63" customHeight="1" x14ac:dyDescent="0.25">
      <c r="A37" s="52"/>
      <c r="B37" s="55"/>
      <c r="C37" s="52"/>
      <c r="D37" s="55"/>
      <c r="E37" s="21" t="s">
        <v>116</v>
      </c>
      <c r="F37" s="19" t="s">
        <v>117</v>
      </c>
      <c r="G37" s="7">
        <f t="shared" si="1"/>
        <v>380000</v>
      </c>
      <c r="H37" s="8">
        <v>80000</v>
      </c>
      <c r="I37" s="8">
        <v>300000</v>
      </c>
      <c r="J37" s="8">
        <v>300000</v>
      </c>
    </row>
    <row r="38" spans="1:12" ht="72" customHeight="1" x14ac:dyDescent="0.25">
      <c r="A38" s="53"/>
      <c r="B38" s="56"/>
      <c r="C38" s="53"/>
      <c r="D38" s="56"/>
      <c r="E38" s="21" t="s">
        <v>148</v>
      </c>
      <c r="F38" s="19" t="s">
        <v>149</v>
      </c>
      <c r="G38" s="7">
        <f t="shared" si="1"/>
        <v>8100</v>
      </c>
      <c r="H38" s="8">
        <v>8100</v>
      </c>
      <c r="I38" s="8">
        <v>0</v>
      </c>
      <c r="J38" s="8">
        <v>0</v>
      </c>
    </row>
    <row r="39" spans="1:12" ht="20.25" customHeight="1" x14ac:dyDescent="0.25">
      <c r="A39" s="4"/>
      <c r="B39" s="5">
        <v>5000</v>
      </c>
      <c r="C39" s="4"/>
      <c r="D39" s="5" t="s">
        <v>38</v>
      </c>
      <c r="E39" s="21"/>
      <c r="F39" s="4"/>
      <c r="G39" s="7"/>
      <c r="H39" s="8"/>
      <c r="I39" s="8"/>
      <c r="J39" s="8"/>
    </row>
    <row r="40" spans="1:12" ht="84.75" customHeight="1" x14ac:dyDescent="0.25">
      <c r="A40" s="10" t="s">
        <v>39</v>
      </c>
      <c r="B40" s="4">
        <v>5061</v>
      </c>
      <c r="C40" s="10" t="s">
        <v>71</v>
      </c>
      <c r="D40" s="4" t="s">
        <v>40</v>
      </c>
      <c r="E40" s="21" t="s">
        <v>78</v>
      </c>
      <c r="F40" s="4" t="s">
        <v>41</v>
      </c>
      <c r="G40" s="7">
        <f t="shared" si="1"/>
        <v>40800</v>
      </c>
      <c r="H40" s="8">
        <v>40800</v>
      </c>
      <c r="I40" s="8">
        <v>0</v>
      </c>
      <c r="J40" s="8">
        <v>0</v>
      </c>
    </row>
    <row r="41" spans="1:12" ht="29.25" customHeight="1" x14ac:dyDescent="0.25">
      <c r="A41" s="4"/>
      <c r="B41" s="5">
        <v>6000</v>
      </c>
      <c r="C41" s="4"/>
      <c r="D41" s="5" t="s">
        <v>42</v>
      </c>
      <c r="E41" s="21"/>
      <c r="F41" s="4"/>
      <c r="G41" s="7"/>
      <c r="H41" s="8"/>
      <c r="I41" s="8"/>
      <c r="J41" s="8"/>
    </row>
    <row r="42" spans="1:12" ht="57" customHeight="1" x14ac:dyDescent="0.25">
      <c r="A42" s="51" t="s">
        <v>43</v>
      </c>
      <c r="B42" s="54">
        <v>6030</v>
      </c>
      <c r="C42" s="51" t="s">
        <v>64</v>
      </c>
      <c r="D42" s="54" t="s">
        <v>44</v>
      </c>
      <c r="E42" s="21" t="s">
        <v>85</v>
      </c>
      <c r="F42" s="19" t="s">
        <v>128</v>
      </c>
      <c r="G42" s="7">
        <f t="shared" si="1"/>
        <v>1192238</v>
      </c>
      <c r="H42" s="8">
        <v>1192238</v>
      </c>
      <c r="I42" s="8">
        <v>0</v>
      </c>
      <c r="J42" s="8">
        <v>0</v>
      </c>
      <c r="L42" s="41"/>
    </row>
    <row r="43" spans="1:12" ht="68.25" customHeight="1" x14ac:dyDescent="0.25">
      <c r="A43" s="52"/>
      <c r="B43" s="55"/>
      <c r="C43" s="52"/>
      <c r="D43" s="55"/>
      <c r="E43" s="21" t="s">
        <v>118</v>
      </c>
      <c r="F43" s="19" t="s">
        <v>115</v>
      </c>
      <c r="G43" s="7">
        <f t="shared" si="1"/>
        <v>73000</v>
      </c>
      <c r="H43" s="8">
        <v>5000</v>
      </c>
      <c r="I43" s="8">
        <v>68000</v>
      </c>
      <c r="J43" s="8">
        <v>68000</v>
      </c>
    </row>
    <row r="44" spans="1:12" ht="61.5" customHeight="1" x14ac:dyDescent="0.25">
      <c r="A44" s="53"/>
      <c r="B44" s="56"/>
      <c r="C44" s="53"/>
      <c r="D44" s="56"/>
      <c r="E44" s="21" t="s">
        <v>116</v>
      </c>
      <c r="F44" s="19" t="s">
        <v>117</v>
      </c>
      <c r="G44" s="7">
        <f t="shared" si="1"/>
        <v>190000</v>
      </c>
      <c r="H44" s="8">
        <v>190000</v>
      </c>
      <c r="I44" s="8">
        <v>0</v>
      </c>
      <c r="J44" s="8">
        <v>0</v>
      </c>
    </row>
    <row r="45" spans="1:12" ht="52.5" customHeight="1" x14ac:dyDescent="0.25">
      <c r="A45" s="10" t="s">
        <v>45</v>
      </c>
      <c r="B45" s="4">
        <v>6060</v>
      </c>
      <c r="C45" s="10" t="s">
        <v>65</v>
      </c>
      <c r="D45" s="4" t="s">
        <v>46</v>
      </c>
      <c r="E45" s="21" t="s">
        <v>86</v>
      </c>
      <c r="F45" s="19" t="s">
        <v>119</v>
      </c>
      <c r="G45" s="7">
        <f t="shared" si="1"/>
        <v>311668</v>
      </c>
      <c r="H45" s="8">
        <v>305428</v>
      </c>
      <c r="I45" s="8">
        <v>6240</v>
      </c>
      <c r="J45" s="8">
        <v>0</v>
      </c>
    </row>
    <row r="46" spans="1:12" ht="30" customHeight="1" x14ac:dyDescent="0.25">
      <c r="A46" s="46" t="s">
        <v>62</v>
      </c>
      <c r="B46" s="46" t="s">
        <v>133</v>
      </c>
      <c r="C46" s="46" t="s">
        <v>62</v>
      </c>
      <c r="D46" s="46" t="s">
        <v>134</v>
      </c>
      <c r="E46" s="21"/>
      <c r="F46" s="19"/>
      <c r="G46" s="7"/>
      <c r="H46" s="8"/>
      <c r="I46" s="8"/>
      <c r="J46" s="8"/>
    </row>
    <row r="47" spans="1:12" ht="67.5" customHeight="1" x14ac:dyDescent="0.25">
      <c r="A47" s="49" t="s">
        <v>139</v>
      </c>
      <c r="B47" s="49" t="s">
        <v>140</v>
      </c>
      <c r="C47" s="49" t="s">
        <v>63</v>
      </c>
      <c r="D47" s="49" t="s">
        <v>141</v>
      </c>
      <c r="E47" s="21" t="s">
        <v>116</v>
      </c>
      <c r="F47" s="19" t="s">
        <v>117</v>
      </c>
      <c r="G47" s="7">
        <f>H47+I47</f>
        <v>35000</v>
      </c>
      <c r="H47" s="8">
        <v>0</v>
      </c>
      <c r="I47" s="8">
        <v>35000</v>
      </c>
      <c r="J47" s="8">
        <v>35000</v>
      </c>
    </row>
    <row r="48" spans="1:12" ht="151.5" customHeight="1" x14ac:dyDescent="0.25">
      <c r="A48" s="47" t="s">
        <v>135</v>
      </c>
      <c r="B48" s="45">
        <v>7370</v>
      </c>
      <c r="C48" s="47" t="s">
        <v>63</v>
      </c>
      <c r="D48" s="45" t="s">
        <v>136</v>
      </c>
      <c r="E48" s="27" t="s">
        <v>138</v>
      </c>
      <c r="F48" s="48" t="s">
        <v>137</v>
      </c>
      <c r="G48" s="7">
        <f>H48+I48</f>
        <v>443000</v>
      </c>
      <c r="H48" s="8">
        <v>418000</v>
      </c>
      <c r="I48" s="8">
        <v>25000</v>
      </c>
      <c r="J48" s="8">
        <v>25000</v>
      </c>
    </row>
    <row r="49" spans="1:12" ht="40.5" customHeight="1" x14ac:dyDescent="0.25">
      <c r="A49" s="4"/>
      <c r="B49" s="5">
        <v>7400</v>
      </c>
      <c r="C49" s="4"/>
      <c r="D49" s="5" t="s">
        <v>47</v>
      </c>
      <c r="E49" s="21"/>
      <c r="F49" s="4"/>
      <c r="G49" s="7"/>
      <c r="H49" s="8"/>
      <c r="I49" s="8"/>
      <c r="J49" s="8"/>
    </row>
    <row r="50" spans="1:12" ht="129.75" customHeight="1" x14ac:dyDescent="0.25">
      <c r="A50" s="10" t="s">
        <v>48</v>
      </c>
      <c r="B50" s="4">
        <v>7461</v>
      </c>
      <c r="C50" s="10" t="s">
        <v>72</v>
      </c>
      <c r="D50" s="4" t="s">
        <v>49</v>
      </c>
      <c r="E50" s="21" t="s">
        <v>87</v>
      </c>
      <c r="F50" s="19" t="s">
        <v>120</v>
      </c>
      <c r="G50" s="7">
        <f t="shared" si="1"/>
        <v>900000</v>
      </c>
      <c r="H50" s="8">
        <v>900000</v>
      </c>
      <c r="I50" s="8">
        <v>0</v>
      </c>
      <c r="J50" s="8">
        <v>0</v>
      </c>
    </row>
    <row r="51" spans="1:12" s="35" customFormat="1" ht="46.5" customHeight="1" x14ac:dyDescent="0.25">
      <c r="A51" s="20"/>
      <c r="B51" s="5">
        <v>7600</v>
      </c>
      <c r="C51" s="20"/>
      <c r="D51" s="5" t="s">
        <v>77</v>
      </c>
      <c r="E51" s="34"/>
      <c r="F51" s="5"/>
      <c r="G51" s="7"/>
      <c r="H51" s="7"/>
      <c r="I51" s="7"/>
      <c r="J51" s="7"/>
    </row>
    <row r="52" spans="1:12" ht="107.25" customHeight="1" x14ac:dyDescent="0.25">
      <c r="A52" s="10" t="s">
        <v>88</v>
      </c>
      <c r="B52" s="19">
        <v>7691</v>
      </c>
      <c r="C52" s="10" t="s">
        <v>63</v>
      </c>
      <c r="D52" s="38" t="s">
        <v>89</v>
      </c>
      <c r="E52" s="27" t="s">
        <v>90</v>
      </c>
      <c r="F52" s="19" t="s">
        <v>121</v>
      </c>
      <c r="G52" s="7">
        <f t="shared" si="1"/>
        <v>24000</v>
      </c>
      <c r="H52" s="8">
        <v>0</v>
      </c>
      <c r="I52" s="8">
        <v>24000</v>
      </c>
      <c r="J52" s="8">
        <v>0</v>
      </c>
    </row>
    <row r="53" spans="1:12" ht="63" customHeight="1" x14ac:dyDescent="0.25">
      <c r="A53" s="4"/>
      <c r="B53" s="5">
        <v>8100</v>
      </c>
      <c r="C53" s="4"/>
      <c r="D53" s="5" t="s">
        <v>50</v>
      </c>
      <c r="E53" s="21"/>
      <c r="F53" s="4"/>
      <c r="G53" s="7"/>
      <c r="H53" s="8"/>
      <c r="I53" s="8"/>
      <c r="J53" s="8"/>
    </row>
    <row r="54" spans="1:12" ht="138.75" customHeight="1" x14ac:dyDescent="0.25">
      <c r="A54" s="10" t="s">
        <v>51</v>
      </c>
      <c r="B54" s="4">
        <v>8130</v>
      </c>
      <c r="C54" s="10" t="s">
        <v>73</v>
      </c>
      <c r="D54" s="4" t="s">
        <v>52</v>
      </c>
      <c r="E54" s="21" t="s">
        <v>122</v>
      </c>
      <c r="F54" s="4" t="s">
        <v>123</v>
      </c>
      <c r="G54" s="7">
        <f t="shared" si="1"/>
        <v>2007855</v>
      </c>
      <c r="H54" s="8">
        <v>2007855</v>
      </c>
      <c r="I54" s="8">
        <v>0</v>
      </c>
      <c r="J54" s="8">
        <v>0</v>
      </c>
    </row>
    <row r="55" spans="1:12" ht="33.75" customHeight="1" x14ac:dyDescent="0.25">
      <c r="A55" s="4"/>
      <c r="B55" s="5">
        <v>8300</v>
      </c>
      <c r="C55" s="4"/>
      <c r="D55" s="5" t="s">
        <v>53</v>
      </c>
      <c r="E55" s="21"/>
      <c r="F55" s="4"/>
      <c r="G55" s="7"/>
      <c r="H55" s="8"/>
      <c r="I55" s="8"/>
      <c r="J55" s="8"/>
    </row>
    <row r="56" spans="1:12" ht="52.5" customHeight="1" x14ac:dyDescent="0.25">
      <c r="A56" s="10" t="s">
        <v>142</v>
      </c>
      <c r="B56" s="19">
        <v>8311</v>
      </c>
      <c r="C56" s="10" t="s">
        <v>143</v>
      </c>
      <c r="D56" s="19" t="s">
        <v>144</v>
      </c>
      <c r="E56" s="40" t="s">
        <v>145</v>
      </c>
      <c r="F56" s="19" t="s">
        <v>146</v>
      </c>
      <c r="G56" s="7">
        <f t="shared" si="1"/>
        <v>80000</v>
      </c>
      <c r="H56" s="8">
        <v>0</v>
      </c>
      <c r="I56" s="8">
        <v>80000</v>
      </c>
      <c r="J56" s="8">
        <v>0</v>
      </c>
    </row>
    <row r="57" spans="1:12" ht="37.5" customHeight="1" x14ac:dyDescent="0.25">
      <c r="A57" s="10" t="s">
        <v>54</v>
      </c>
      <c r="B57" s="4">
        <v>8312</v>
      </c>
      <c r="C57" s="10" t="s">
        <v>66</v>
      </c>
      <c r="D57" s="4" t="s">
        <v>55</v>
      </c>
      <c r="E57" s="40" t="s">
        <v>91</v>
      </c>
      <c r="F57" s="19" t="s">
        <v>124</v>
      </c>
      <c r="G57" s="7">
        <f t="shared" si="1"/>
        <v>23060</v>
      </c>
      <c r="H57" s="8">
        <v>0</v>
      </c>
      <c r="I57" s="8">
        <v>23060</v>
      </c>
      <c r="J57" s="8">
        <v>0</v>
      </c>
    </row>
    <row r="58" spans="1:12" ht="53.25" customHeight="1" x14ac:dyDescent="0.25">
      <c r="A58" s="10"/>
      <c r="B58" s="5">
        <v>9400</v>
      </c>
      <c r="C58" s="10"/>
      <c r="D58" s="66" t="s">
        <v>92</v>
      </c>
      <c r="E58" s="21"/>
      <c r="F58" s="19"/>
      <c r="G58" s="7"/>
      <c r="H58" s="8"/>
      <c r="I58" s="8"/>
      <c r="J58" s="8"/>
    </row>
    <row r="59" spans="1:12" ht="42.75" customHeight="1" x14ac:dyDescent="0.25">
      <c r="A59" s="39" t="s">
        <v>93</v>
      </c>
      <c r="B59" s="39" t="s">
        <v>94</v>
      </c>
      <c r="C59" s="39" t="s">
        <v>95</v>
      </c>
      <c r="D59" s="38" t="s">
        <v>96</v>
      </c>
      <c r="E59" s="21" t="s">
        <v>86</v>
      </c>
      <c r="F59" s="19" t="s">
        <v>119</v>
      </c>
      <c r="G59" s="7">
        <f t="shared" si="1"/>
        <v>1105200</v>
      </c>
      <c r="H59" s="8">
        <v>1105200</v>
      </c>
      <c r="I59" s="8">
        <v>0</v>
      </c>
      <c r="J59" s="8">
        <v>0</v>
      </c>
    </row>
    <row r="60" spans="1:12" ht="47.25" customHeight="1" x14ac:dyDescent="0.25">
      <c r="A60" s="42" t="s">
        <v>62</v>
      </c>
      <c r="B60" s="43" t="s">
        <v>97</v>
      </c>
      <c r="C60" s="44" t="s">
        <v>62</v>
      </c>
      <c r="D60" s="68" t="s">
        <v>98</v>
      </c>
      <c r="E60" s="21"/>
      <c r="F60" s="19"/>
      <c r="G60" s="7"/>
      <c r="H60" s="8"/>
      <c r="I60" s="8"/>
      <c r="J60" s="8"/>
    </row>
    <row r="61" spans="1:12" ht="41.25" customHeight="1" x14ac:dyDescent="0.25">
      <c r="A61" s="57" t="s">
        <v>99</v>
      </c>
      <c r="B61" s="57" t="s">
        <v>100</v>
      </c>
      <c r="C61" s="57" t="s">
        <v>95</v>
      </c>
      <c r="D61" s="57" t="s">
        <v>101</v>
      </c>
      <c r="E61" s="21" t="s">
        <v>81</v>
      </c>
      <c r="F61" s="19" t="s">
        <v>109</v>
      </c>
      <c r="G61" s="7">
        <f t="shared" si="1"/>
        <v>521082</v>
      </c>
      <c r="H61" s="8">
        <v>521082</v>
      </c>
      <c r="I61" s="8">
        <v>0</v>
      </c>
      <c r="J61" s="8">
        <v>0</v>
      </c>
    </row>
    <row r="62" spans="1:12" ht="39.75" customHeight="1" x14ac:dyDescent="0.25">
      <c r="A62" s="57"/>
      <c r="B62" s="57"/>
      <c r="C62" s="57"/>
      <c r="D62" s="57"/>
      <c r="E62" s="21" t="s">
        <v>86</v>
      </c>
      <c r="F62" s="19" t="s">
        <v>119</v>
      </c>
      <c r="G62" s="7">
        <f t="shared" si="1"/>
        <v>617450</v>
      </c>
      <c r="H62" s="8">
        <v>617450</v>
      </c>
      <c r="I62" s="8">
        <v>0</v>
      </c>
      <c r="J62" s="8">
        <v>0</v>
      </c>
    </row>
    <row r="63" spans="1:12" ht="42.75" customHeight="1" x14ac:dyDescent="0.25">
      <c r="A63" s="57"/>
      <c r="B63" s="57"/>
      <c r="C63" s="57"/>
      <c r="D63" s="57"/>
      <c r="E63" s="21" t="s">
        <v>78</v>
      </c>
      <c r="F63" s="19" t="s">
        <v>41</v>
      </c>
      <c r="G63" s="7">
        <f t="shared" si="1"/>
        <v>93848</v>
      </c>
      <c r="H63" s="8">
        <v>93848</v>
      </c>
      <c r="I63" s="8">
        <v>0</v>
      </c>
      <c r="J63" s="8">
        <v>0</v>
      </c>
    </row>
    <row r="64" spans="1:12" ht="51.75" customHeight="1" x14ac:dyDescent="0.25">
      <c r="A64" s="57"/>
      <c r="B64" s="57"/>
      <c r="C64" s="57"/>
      <c r="D64" s="57"/>
      <c r="E64" s="21" t="s">
        <v>35</v>
      </c>
      <c r="F64" s="50" t="s">
        <v>125</v>
      </c>
      <c r="G64" s="7">
        <f t="shared" si="1"/>
        <v>371400</v>
      </c>
      <c r="H64" s="8">
        <v>371400</v>
      </c>
      <c r="I64" s="8">
        <v>0</v>
      </c>
      <c r="J64" s="8">
        <v>0</v>
      </c>
      <c r="L64" s="41"/>
    </row>
    <row r="65" spans="1:10" ht="60" customHeight="1" x14ac:dyDescent="0.25">
      <c r="A65" s="57"/>
      <c r="B65" s="57"/>
      <c r="C65" s="57"/>
      <c r="D65" s="57"/>
      <c r="E65" s="40" t="s">
        <v>106</v>
      </c>
      <c r="F65" s="67" t="s">
        <v>126</v>
      </c>
      <c r="G65" s="7">
        <f t="shared" si="1"/>
        <v>166880</v>
      </c>
      <c r="H65" s="8">
        <v>166880</v>
      </c>
      <c r="I65" s="8">
        <v>0</v>
      </c>
      <c r="J65" s="8">
        <v>0</v>
      </c>
    </row>
    <row r="66" spans="1:10" x14ac:dyDescent="0.25">
      <c r="A66" s="12"/>
      <c r="B66" s="12"/>
      <c r="C66" s="12"/>
      <c r="D66" s="12" t="s">
        <v>56</v>
      </c>
      <c r="E66" s="28"/>
      <c r="F66" s="12"/>
      <c r="G66" s="13">
        <f>H66+I66</f>
        <v>47936233</v>
      </c>
      <c r="H66" s="13">
        <f>H13+H14+H16+H17+H18+H19+H20+H21+H22+H23+H24+H26+H27+H28+H29+H30+H31+H33+H34+H35+H36+H37+H38+H40+H42+H43+H44+H45+H47+H48+H50+H52+H54+H56+H57+H59+H61+H62+H63+H64+H65</f>
        <v>46056404</v>
      </c>
      <c r="I66" s="13">
        <f t="shared" ref="I66:J66" si="2">I13+I14+I16+I17+I18+I19+I20+I21+I22+I23+I24+I26+I27+I28+I29+I30+I31+I33+I34+I35+I36+I37+I38+I40+I42+I43+I44+I45+I47+I48+I50+I52+I54+I56+I57+I59+I61+I62+I63+I64+I65</f>
        <v>1879829</v>
      </c>
      <c r="J66" s="13">
        <f t="shared" si="2"/>
        <v>768828</v>
      </c>
    </row>
    <row r="67" spans="1:10" x14ac:dyDescent="0.25">
      <c r="A67" s="1"/>
      <c r="B67" s="1"/>
      <c r="C67" s="1"/>
      <c r="D67" s="1"/>
      <c r="E67" s="23"/>
      <c r="F67" s="1"/>
      <c r="G67" s="1"/>
      <c r="H67" s="1"/>
      <c r="I67" s="1"/>
      <c r="J67" s="1"/>
    </row>
    <row r="68" spans="1:10" ht="18.75" x14ac:dyDescent="0.3">
      <c r="A68" s="14" t="s">
        <v>57</v>
      </c>
      <c r="B68" s="14"/>
      <c r="C68" s="14"/>
      <c r="D68" s="15"/>
      <c r="E68" s="29" t="s">
        <v>58</v>
      </c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23"/>
      <c r="F69" s="1"/>
      <c r="G69" s="1"/>
      <c r="H69" s="1"/>
      <c r="I69" s="1"/>
      <c r="J69" s="1"/>
    </row>
  </sheetData>
  <mergeCells count="38">
    <mergeCell ref="A5:B5"/>
    <mergeCell ref="A6:B6"/>
    <mergeCell ref="A16:A19"/>
    <mergeCell ref="B16:B19"/>
    <mergeCell ref="C16:C19"/>
    <mergeCell ref="D16:D19"/>
    <mergeCell ref="F1:J1"/>
    <mergeCell ref="F2:J2"/>
    <mergeCell ref="H8:H9"/>
    <mergeCell ref="I8:J8"/>
    <mergeCell ref="A8:A9"/>
    <mergeCell ref="B8:B9"/>
    <mergeCell ref="C8:C9"/>
    <mergeCell ref="D8:D9"/>
    <mergeCell ref="E8:E9"/>
    <mergeCell ref="F8:F9"/>
    <mergeCell ref="G8:G9"/>
    <mergeCell ref="A4:J4"/>
    <mergeCell ref="A42:A44"/>
    <mergeCell ref="B42:B44"/>
    <mergeCell ref="C42:C44"/>
    <mergeCell ref="D42:D44"/>
    <mergeCell ref="A61:A65"/>
    <mergeCell ref="B61:B65"/>
    <mergeCell ref="C61:C65"/>
    <mergeCell ref="D61:D65"/>
    <mergeCell ref="A35:A38"/>
    <mergeCell ref="B35:B38"/>
    <mergeCell ref="C35:C38"/>
    <mergeCell ref="D35:D38"/>
    <mergeCell ref="A20:A24"/>
    <mergeCell ref="B20:B24"/>
    <mergeCell ref="C20:C24"/>
    <mergeCell ref="D20:D24"/>
    <mergeCell ref="A33:A34"/>
    <mergeCell ref="B33:B34"/>
    <mergeCell ref="C33:C34"/>
    <mergeCell ref="D33:D34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2020-02-11T06:20:01Z</dcterms:modified>
</cp:coreProperties>
</file>