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4" sheetId="1" r:id="rId1"/>
  </sheets>
  <definedNames>
    <definedName name="_xlnm.Print_Titles" localSheetId="0">'Додаток 4'!$A:$B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7" i="1" l="1"/>
  <c r="AI18" i="1"/>
  <c r="AI15" i="1"/>
  <c r="AI16" i="1"/>
  <c r="Z19" i="1"/>
  <c r="O19" i="1"/>
  <c r="L16" i="1" l="1"/>
  <c r="L17" i="1"/>
  <c r="L18" i="1"/>
  <c r="L15" i="1"/>
  <c r="I19" i="1"/>
  <c r="AC19" i="1" l="1"/>
  <c r="AE19" i="1" l="1"/>
  <c r="N19" i="1" l="1"/>
  <c r="P19" i="1"/>
  <c r="Q19" i="1"/>
  <c r="R19" i="1"/>
  <c r="S19" i="1"/>
  <c r="T19" i="1"/>
  <c r="U19" i="1"/>
  <c r="V19" i="1"/>
  <c r="AI19" i="1" s="1"/>
  <c r="W19" i="1"/>
  <c r="X19" i="1"/>
  <c r="Y19" i="1"/>
  <c r="AA19" i="1"/>
  <c r="AB19" i="1"/>
  <c r="AD19" i="1"/>
  <c r="AF19" i="1"/>
  <c r="AG19" i="1"/>
  <c r="AH19" i="1"/>
  <c r="M19" i="1"/>
  <c r="D19" i="1" l="1"/>
  <c r="E19" i="1"/>
  <c r="F19" i="1"/>
  <c r="G19" i="1"/>
  <c r="H19" i="1"/>
  <c r="J19" i="1"/>
  <c r="K19" i="1"/>
  <c r="C19" i="1"/>
  <c r="L19" i="1" l="1"/>
</calcChain>
</file>

<file path=xl/sharedStrings.xml><?xml version="1.0" encoding="utf-8"?>
<sst xmlns="http://schemas.openxmlformats.org/spreadsheetml/2006/main" count="52" uniqueCount="47">
  <si>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</si>
  <si>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</si>
  <si>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</si>
  <si>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</si>
  <si>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</si>
  <si>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</si>
  <si>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</si>
  <si>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</si>
  <si>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</si>
  <si>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</si>
  <si>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</si>
  <si>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</si>
  <si>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УСЬОГО</t>
  </si>
  <si>
    <t>Сільський голова</t>
  </si>
  <si>
    <t>І.М. Чекаленко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</si>
  <si>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</si>
  <si>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</si>
  <si>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>Міжбюджетні трансферти на 2020 рік</t>
  </si>
  <si>
    <t>(код бюджету)</t>
  </si>
  <si>
    <t>Додаток №4</t>
  </si>
  <si>
    <t>Обласний бюджет Черкаської області</t>
  </si>
  <si>
    <t>Районний бюджет Черкаського району</t>
  </si>
  <si>
    <t>Бюджет Білозірської сільської об'єднаної територіальної громади</t>
  </si>
  <si>
    <t>Бюджет Червонослобідської сільської об'єднаної територіальної громади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</si>
  <si>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</si>
  <si>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науково-дослідницьких робіт учнів-членів Малої академії наук</t>
  </si>
  <si>
    <t>здійснення програм та заходів: для КЗ "Місцева пожежна команда" Степанківської сільської ради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</si>
  <si>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</si>
  <si>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пільгові лікарські засоби за рецептами лікарів для КНП «Черкаський районний центр первинної медико-санітарної допомоги» Черкаської районної ради</t>
  </si>
  <si>
    <t>технічні засоби медичного призначення для інвалідів для КНП «Черкаський районний центр первинної медико-санітарної допомоги» Черкаської районної ради</t>
  </si>
  <si>
    <t xml:space="preserve">оплату енергоносіїв для КНП «Черкаський районний центр первинної медико-санітарної допомоги» Черкаської районної ради </t>
  </si>
  <si>
    <t>Територіальний центр соціального обслуговування Черкаського району на оплату праці працівників, що забезпечують надання соціальних послуг за місцем проживання громадян, які не здатні до самообслуговування на території Степанківської об’єднаної територіальної громади</t>
  </si>
  <si>
    <t>методичний кабінет Відділу освіти Черкаської РДА на оплату праці методистів</t>
  </si>
  <si>
    <t>Черкаську районну ДЮСШ «Мрія» на оплату праці тренера-викладача по футболу, що працює на території Степанківської об'єднаної територіальної громади</t>
  </si>
  <si>
    <t>відділ освіти Черкаської РДА на оплату праці працівників позашкільного закладу ЧРЦДЮТ, які працюють на території Степанківської об'єднаної територіальної громади</t>
  </si>
  <si>
    <t xml:space="preserve">Черкаський районний фізкультурно-оздоровчий спортивний клуб «Славутич» на придбання нагородної атрибутики та оплати харчування суддям для проведення районних спортивно-масових заходів </t>
  </si>
  <si>
    <t xml:space="preserve">КНП «Черкаська центральна районна лікарня» Черкаської районної ради на утримання фельдшера-лаборанта та молодшої медичної сестри </t>
  </si>
  <si>
    <t xml:space="preserve">Центр соціальних служб для сім’ї, дітей та молоді на оплату праці фахівця із соціальної роботи </t>
  </si>
  <si>
    <t xml:space="preserve"> надання освіти школами естетичного виховання КЗ "Червонослобідська дитяча музична школа" Червонослобідської сілсьької ради на оплату праці викладачів, які працюють на території Степанківської об'єднаної територіальної громади </t>
  </si>
  <si>
    <t>здійснення програм та заходів: виконання обласної програми медикаментозного забезпечення хворих із трансплантованими органами на 2017-2020 роки (на умовах співфінансування)</t>
  </si>
  <si>
    <t xml:space="preserve"> медикаментозне забезпечення хворих із трансплантованими органами для КНП «Черкаська центральна районна лікарня» Черкаської районної ради </t>
  </si>
  <si>
    <t>забезпечення інсулінами жителів Степанківської об'єднаної територіалдьної громади для КНП "Черкаська центральна районна лікарня"</t>
  </si>
  <si>
    <t xml:space="preserve">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(поточний ремонт дороги О 241701 /Н-16/ Хацьки-Степанки-Хутори км)</t>
  </si>
  <si>
    <t>Черкаську районну ДЮСШ «Мрія» на оплату придбання спортивного інвентарю для команд Степанківської об'єднаної територіальної громади</t>
  </si>
  <si>
    <t>виплату одноразової матеріальної допомоги жителям сіл Черкаського району</t>
  </si>
  <si>
    <t xml:space="preserve">КНП «Черкаська центральна районна лікарня» Черкаської районної ради на утримання лікарів стоматологів та сестри медичної/брата медичного поліклініки (лікарських кабінетів)(в т.ч. оплату праці, послуг повірки та ремонту обладнання, покриття амортизації основних засобів) 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</si>
  <si>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рішення сільської ради від 12.03.2020 № 44-5/VІІ)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</si>
</sst>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2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4" zoomScale="120" zoomScaleNormal="120" workbookViewId="0">
      <selection activeCell="E14" sqref="E14"/>
    </sheetView>
  </sheetViews>
  <sheetFormatPr defaultRowHeight="15" x14ac:dyDescent="0.25"/>
  <cols>
    <col min="1" max="1" width="8" customWidth="1"/>
    <col min="2" max="2" width="17.5703125" customWidth="1"/>
    <col min="3" max="3" width="12.85546875" customWidth="1"/>
    <col min="4" max="4" width="3.140625" customWidth="1"/>
    <col min="5" max="5" width="11.42578125" customWidth="1"/>
    <col min="6" max="6" width="11.5703125" customWidth="1"/>
    <col min="7" max="7" width="15.42578125" customWidth="1"/>
    <col min="8" max="9" width="9.7109375" customWidth="1"/>
    <col min="10" max="10" width="3.85546875" customWidth="1"/>
    <col min="11" max="11" width="3.7109375" customWidth="1"/>
    <col min="13" max="13" width="3.140625" customWidth="1"/>
    <col min="14" max="14" width="3.42578125" customWidth="1"/>
    <col min="15" max="15" width="10.140625" customWidth="1"/>
    <col min="16" max="16" width="15.140625" customWidth="1"/>
    <col min="17" max="17" width="15" customWidth="1"/>
    <col min="18" max="18" width="15.7109375" customWidth="1"/>
    <col min="19" max="19" width="13.85546875" customWidth="1"/>
    <col min="20" max="20" width="14.42578125" customWidth="1"/>
    <col min="21" max="21" width="12.28515625" customWidth="1"/>
    <col min="22" max="22" width="20" customWidth="1"/>
    <col min="23" max="23" width="10.85546875" customWidth="1"/>
    <col min="24" max="24" width="13.7109375" customWidth="1"/>
    <col min="25" max="26" width="14.5703125" customWidth="1"/>
    <col min="27" max="27" width="16.5703125" customWidth="1"/>
    <col min="28" max="28" width="14.5703125" customWidth="1"/>
    <col min="29" max="29" width="17.7109375" customWidth="1"/>
    <col min="30" max="31" width="14.42578125" customWidth="1"/>
    <col min="32" max="32" width="18" customWidth="1"/>
    <col min="33" max="33" width="3.7109375" customWidth="1"/>
    <col min="34" max="34" width="4" customWidth="1"/>
    <col min="35" max="35" width="11.42578125" customWidth="1"/>
  </cols>
  <sheetData>
    <row r="1" spans="1:35" ht="15" customHeight="1" x14ac:dyDescent="0.25">
      <c r="H1" s="42" t="s">
        <v>19</v>
      </c>
      <c r="I1" s="42"/>
      <c r="J1" s="42"/>
      <c r="K1" s="42"/>
      <c r="L1" s="42"/>
      <c r="M1" s="42"/>
      <c r="N1" s="42"/>
      <c r="O1" s="10"/>
      <c r="P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</row>
    <row r="2" spans="1:35" ht="42" customHeight="1" x14ac:dyDescent="0.25">
      <c r="H2" s="41" t="s">
        <v>46</v>
      </c>
      <c r="I2" s="41"/>
      <c r="J2" s="41"/>
      <c r="K2" s="41"/>
      <c r="L2" s="41"/>
      <c r="M2" s="41"/>
      <c r="N2" s="41"/>
      <c r="O2" s="9"/>
      <c r="P2" s="9"/>
      <c r="Q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9"/>
      <c r="AH2" s="9"/>
      <c r="AI2" s="9"/>
    </row>
    <row r="3" spans="1:35" ht="18.75" x14ac:dyDescent="0.25">
      <c r="B3" s="11"/>
      <c r="D3" s="11"/>
      <c r="E3" s="11" t="s">
        <v>17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x14ac:dyDescent="0.25">
      <c r="C4" s="38">
        <v>23521000000</v>
      </c>
      <c r="D4" s="38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15" customHeight="1" x14ac:dyDescent="0.25">
      <c r="C5" s="39" t="s">
        <v>18</v>
      </c>
      <c r="D5" s="3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40" t="s">
        <v>0</v>
      </c>
      <c r="AH5" s="40"/>
      <c r="AI5" s="2"/>
    </row>
    <row r="6" spans="1:35" ht="15" customHeight="1" x14ac:dyDescent="0.25">
      <c r="A6" s="35" t="s">
        <v>1</v>
      </c>
      <c r="B6" s="43" t="s">
        <v>2</v>
      </c>
      <c r="C6" s="34" t="s">
        <v>3</v>
      </c>
      <c r="D6" s="34"/>
      <c r="E6" s="34"/>
      <c r="F6" s="34"/>
      <c r="G6" s="34"/>
      <c r="H6" s="34"/>
      <c r="I6" s="34"/>
      <c r="J6" s="34"/>
      <c r="K6" s="34"/>
      <c r="L6" s="34"/>
      <c r="M6" s="34" t="s">
        <v>4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x14ac:dyDescent="0.25">
      <c r="A7" s="36"/>
      <c r="B7" s="44"/>
      <c r="C7" s="33" t="s">
        <v>5</v>
      </c>
      <c r="D7" s="33"/>
      <c r="E7" s="34" t="s">
        <v>6</v>
      </c>
      <c r="F7" s="34"/>
      <c r="G7" s="34"/>
      <c r="H7" s="34"/>
      <c r="I7" s="34"/>
      <c r="J7" s="34"/>
      <c r="K7" s="34"/>
      <c r="L7" s="35" t="s">
        <v>7</v>
      </c>
      <c r="M7" s="33" t="s">
        <v>5</v>
      </c>
      <c r="N7" s="33"/>
      <c r="O7" s="26" t="s">
        <v>6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35" t="s">
        <v>7</v>
      </c>
    </row>
    <row r="8" spans="1:35" ht="18.75" customHeight="1" x14ac:dyDescent="0.25">
      <c r="A8" s="36"/>
      <c r="B8" s="44"/>
      <c r="C8" s="33"/>
      <c r="D8" s="33"/>
      <c r="E8" s="26" t="s">
        <v>8</v>
      </c>
      <c r="F8" s="27"/>
      <c r="G8" s="27"/>
      <c r="H8" s="27"/>
      <c r="I8" s="28"/>
      <c r="J8" s="33" t="s">
        <v>9</v>
      </c>
      <c r="K8" s="33"/>
      <c r="L8" s="36"/>
      <c r="M8" s="33"/>
      <c r="N8" s="33"/>
      <c r="O8" s="26" t="s">
        <v>8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  <c r="AG8" s="33" t="s">
        <v>9</v>
      </c>
      <c r="AH8" s="33"/>
      <c r="AI8" s="36"/>
    </row>
    <row r="9" spans="1:35" x14ac:dyDescent="0.25">
      <c r="A9" s="36"/>
      <c r="B9" s="44"/>
      <c r="C9" s="34" t="s">
        <v>10</v>
      </c>
      <c r="D9" s="34"/>
      <c r="E9" s="34"/>
      <c r="F9" s="34"/>
      <c r="G9" s="34"/>
      <c r="H9" s="34"/>
      <c r="I9" s="34"/>
      <c r="J9" s="34"/>
      <c r="K9" s="34"/>
      <c r="L9" s="36"/>
      <c r="M9" s="34" t="s">
        <v>11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6"/>
    </row>
    <row r="10" spans="1:35" ht="15" customHeight="1" x14ac:dyDescent="0.25">
      <c r="A10" s="36"/>
      <c r="B10" s="44"/>
      <c r="C10" s="33" t="s">
        <v>27</v>
      </c>
      <c r="D10" s="33"/>
      <c r="E10" s="33" t="s">
        <v>24</v>
      </c>
      <c r="F10" s="33" t="s">
        <v>39</v>
      </c>
      <c r="G10" s="33" t="s">
        <v>25</v>
      </c>
      <c r="H10" s="33" t="s">
        <v>26</v>
      </c>
      <c r="I10" s="29" t="s">
        <v>44</v>
      </c>
      <c r="J10" s="46"/>
      <c r="K10" s="34"/>
      <c r="L10" s="36"/>
      <c r="M10" s="34"/>
      <c r="N10" s="34"/>
      <c r="O10" s="33" t="s">
        <v>15</v>
      </c>
      <c r="P10" s="33" t="s">
        <v>42</v>
      </c>
      <c r="Q10" s="33" t="s">
        <v>16</v>
      </c>
      <c r="R10" s="29" t="s">
        <v>40</v>
      </c>
      <c r="S10" s="29" t="s">
        <v>28</v>
      </c>
      <c r="T10" s="29" t="s">
        <v>29</v>
      </c>
      <c r="U10" s="29" t="s">
        <v>30</v>
      </c>
      <c r="V10" s="29" t="s">
        <v>31</v>
      </c>
      <c r="W10" s="29" t="s">
        <v>32</v>
      </c>
      <c r="X10" s="29" t="s">
        <v>34</v>
      </c>
      <c r="Y10" s="29" t="s">
        <v>33</v>
      </c>
      <c r="Z10" s="29" t="s">
        <v>43</v>
      </c>
      <c r="AA10" s="29" t="s">
        <v>35</v>
      </c>
      <c r="AB10" s="29" t="s">
        <v>36</v>
      </c>
      <c r="AC10" s="29" t="s">
        <v>45</v>
      </c>
      <c r="AD10" s="29" t="s">
        <v>37</v>
      </c>
      <c r="AE10" s="29" t="s">
        <v>41</v>
      </c>
      <c r="AF10" s="29" t="s">
        <v>38</v>
      </c>
      <c r="AG10" s="32"/>
      <c r="AH10" s="32"/>
      <c r="AI10" s="36"/>
    </row>
    <row r="11" spans="1:35" x14ac:dyDescent="0.25">
      <c r="A11" s="36"/>
      <c r="B11" s="44"/>
      <c r="C11" s="33"/>
      <c r="D11" s="33"/>
      <c r="E11" s="33"/>
      <c r="F11" s="33"/>
      <c r="G11" s="33"/>
      <c r="H11" s="33"/>
      <c r="I11" s="30"/>
      <c r="J11" s="46"/>
      <c r="K11" s="34"/>
      <c r="L11" s="36"/>
      <c r="M11" s="34"/>
      <c r="N11" s="34"/>
      <c r="O11" s="33"/>
      <c r="P11" s="33"/>
      <c r="Q11" s="3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2"/>
      <c r="AH11" s="32"/>
      <c r="AI11" s="36"/>
    </row>
    <row r="12" spans="1:35" ht="60" customHeight="1" x14ac:dyDescent="0.25">
      <c r="A12" s="36"/>
      <c r="B12" s="44"/>
      <c r="C12" s="33"/>
      <c r="D12" s="33"/>
      <c r="E12" s="33"/>
      <c r="F12" s="33"/>
      <c r="G12" s="33"/>
      <c r="H12" s="33"/>
      <c r="I12" s="31"/>
      <c r="J12" s="46"/>
      <c r="K12" s="34"/>
      <c r="L12" s="36"/>
      <c r="M12" s="34"/>
      <c r="N12" s="34"/>
      <c r="O12" s="33"/>
      <c r="P12" s="33"/>
      <c r="Q12" s="33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32"/>
      <c r="AI12" s="36"/>
    </row>
    <row r="13" spans="1:35" ht="19.5" customHeight="1" x14ac:dyDescent="0.25">
      <c r="A13" s="37"/>
      <c r="B13" s="45"/>
      <c r="C13" s="18">
        <v>41040200</v>
      </c>
      <c r="D13" s="18"/>
      <c r="E13" s="18">
        <v>41051200</v>
      </c>
      <c r="F13" s="18">
        <v>41053900</v>
      </c>
      <c r="G13" s="18">
        <v>41053900</v>
      </c>
      <c r="H13" s="18">
        <v>41053900</v>
      </c>
      <c r="I13" s="22">
        <v>41053900</v>
      </c>
      <c r="J13" s="20"/>
      <c r="K13" s="17"/>
      <c r="L13" s="37"/>
      <c r="M13" s="17"/>
      <c r="N13" s="17"/>
      <c r="O13" s="18">
        <v>9410</v>
      </c>
      <c r="P13" s="24">
        <v>9730</v>
      </c>
      <c r="Q13" s="18">
        <v>9770</v>
      </c>
      <c r="R13" s="16">
        <v>9770</v>
      </c>
      <c r="S13" s="16">
        <v>9770</v>
      </c>
      <c r="T13" s="16">
        <v>9770</v>
      </c>
      <c r="U13" s="16">
        <v>9770</v>
      </c>
      <c r="V13" s="16">
        <v>9770</v>
      </c>
      <c r="W13" s="16">
        <v>9770</v>
      </c>
      <c r="X13" s="16">
        <v>9770</v>
      </c>
      <c r="Y13" s="16">
        <v>9770</v>
      </c>
      <c r="Z13" s="23">
        <v>9770</v>
      </c>
      <c r="AA13" s="16">
        <v>9770</v>
      </c>
      <c r="AB13" s="16">
        <v>9770</v>
      </c>
      <c r="AC13" s="16">
        <v>9770</v>
      </c>
      <c r="AD13" s="16">
        <v>9770</v>
      </c>
      <c r="AE13" s="16">
        <v>9770</v>
      </c>
      <c r="AF13" s="16">
        <v>9770</v>
      </c>
      <c r="AG13" s="19"/>
      <c r="AH13" s="19"/>
      <c r="AI13" s="37"/>
    </row>
    <row r="14" spans="1:35" s="12" customForma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21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25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21</v>
      </c>
      <c r="V14" s="8">
        <v>22</v>
      </c>
      <c r="W14" s="8">
        <v>23</v>
      </c>
      <c r="X14" s="8">
        <v>24</v>
      </c>
      <c r="Y14" s="8">
        <v>25</v>
      </c>
      <c r="Z14" s="25">
        <v>26</v>
      </c>
      <c r="AA14" s="8">
        <v>27</v>
      </c>
      <c r="AB14" s="8">
        <v>28</v>
      </c>
      <c r="AC14" s="17">
        <v>29</v>
      </c>
      <c r="AD14" s="8">
        <v>30</v>
      </c>
      <c r="AE14" s="15">
        <v>31</v>
      </c>
      <c r="AF14" s="8">
        <v>32</v>
      </c>
      <c r="AG14" s="8">
        <v>33</v>
      </c>
      <c r="AH14" s="8">
        <v>34</v>
      </c>
      <c r="AI14" s="8">
        <v>35</v>
      </c>
    </row>
    <row r="15" spans="1:35" ht="33" customHeight="1" x14ac:dyDescent="0.25">
      <c r="A15" s="4">
        <v>23100000000</v>
      </c>
      <c r="B15" s="3" t="s">
        <v>20</v>
      </c>
      <c r="C15" s="5">
        <v>1081000</v>
      </c>
      <c r="D15" s="5"/>
      <c r="E15" s="5">
        <v>78316</v>
      </c>
      <c r="F15" s="5">
        <v>3077</v>
      </c>
      <c r="G15" s="5">
        <v>3993</v>
      </c>
      <c r="H15" s="5"/>
      <c r="I15" s="5"/>
      <c r="J15" s="5"/>
      <c r="K15" s="5"/>
      <c r="L15" s="6">
        <f>C15+D15+E15+F15+G15+H15+I15+J15+K15</f>
        <v>1166386</v>
      </c>
      <c r="M15" s="5"/>
      <c r="N15" s="5"/>
      <c r="O15" s="5"/>
      <c r="P15" s="5">
        <v>400000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>
        <f>M15+N15+O15+P15+Q15+R15+S15+T15+U15+V15+W15+X15+Y15+Z15+AA15+AB15+AC15+AD15+AE15+AF15+AG15+AH15</f>
        <v>400000</v>
      </c>
    </row>
    <row r="16" spans="1:35" ht="33" customHeight="1" x14ac:dyDescent="0.25">
      <c r="A16" s="4">
        <v>23317200000</v>
      </c>
      <c r="B16" s="3" t="s">
        <v>21</v>
      </c>
      <c r="C16" s="5"/>
      <c r="D16" s="5"/>
      <c r="E16" s="5"/>
      <c r="F16" s="5"/>
      <c r="G16" s="5"/>
      <c r="H16" s="5"/>
      <c r="I16" s="5">
        <v>15500</v>
      </c>
      <c r="J16" s="5"/>
      <c r="K16" s="5"/>
      <c r="L16" s="6">
        <f t="shared" ref="L16:L19" si="0">C16+D16+E16+F16+G16+H16+I16+J16+K16</f>
        <v>15500</v>
      </c>
      <c r="M16" s="5"/>
      <c r="N16" s="5"/>
      <c r="O16" s="5">
        <v>1105200</v>
      </c>
      <c r="P16" s="5"/>
      <c r="Q16" s="5">
        <v>303552</v>
      </c>
      <c r="R16" s="5">
        <v>4000</v>
      </c>
      <c r="S16" s="5">
        <v>98000</v>
      </c>
      <c r="T16" s="5">
        <v>67200</v>
      </c>
      <c r="U16" s="5">
        <v>147200</v>
      </c>
      <c r="V16" s="5">
        <v>231795</v>
      </c>
      <c r="W16" s="5">
        <v>89280</v>
      </c>
      <c r="X16" s="5">
        <v>77600</v>
      </c>
      <c r="Y16" s="5">
        <v>83848</v>
      </c>
      <c r="Z16" s="5">
        <v>10000</v>
      </c>
      <c r="AA16" s="5">
        <v>10000</v>
      </c>
      <c r="AB16" s="5">
        <v>158050</v>
      </c>
      <c r="AC16" s="5">
        <v>148000</v>
      </c>
      <c r="AD16" s="5">
        <v>63000</v>
      </c>
      <c r="AE16" s="5">
        <v>214500</v>
      </c>
      <c r="AF16" s="5"/>
      <c r="AG16" s="5"/>
      <c r="AH16" s="5"/>
      <c r="AI16" s="6">
        <f>M16+N16+O16+P16+Q16+R16+S16+T16+U16+V16+W16+X16+Y16+Z16+AA16+AB16+AC16+AD16+AE16+AF16+AG16+AH16</f>
        <v>2811225</v>
      </c>
    </row>
    <row r="17" spans="1:38" ht="52.5" customHeight="1" x14ac:dyDescent="0.25">
      <c r="A17" s="4">
        <v>23501000000</v>
      </c>
      <c r="B17" s="3" t="s">
        <v>22</v>
      </c>
      <c r="C17" s="5"/>
      <c r="D17" s="5"/>
      <c r="E17" s="5"/>
      <c r="F17" s="5"/>
      <c r="G17" s="5"/>
      <c r="H17" s="5">
        <v>876116</v>
      </c>
      <c r="I17" s="5"/>
      <c r="J17" s="5"/>
      <c r="K17" s="5"/>
      <c r="L17" s="6">
        <f t="shared" si="0"/>
        <v>876116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>
        <f t="shared" ref="AI17:AI19" si="1">M17+N17+O17+P17+Q17+R17+S17+T17+U17+V17+W17+X17+Y17+Z17+AA17+AB17+AC17+AD17+AE17+AF17+AG17+AH17</f>
        <v>0</v>
      </c>
    </row>
    <row r="18" spans="1:38" ht="54.75" customHeight="1" x14ac:dyDescent="0.25">
      <c r="A18" s="4">
        <v>23551000000</v>
      </c>
      <c r="B18" s="3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>
        <v>371400</v>
      </c>
      <c r="AG18" s="5"/>
      <c r="AH18" s="5"/>
      <c r="AI18" s="6">
        <f t="shared" si="1"/>
        <v>371400</v>
      </c>
    </row>
    <row r="19" spans="1:38" x14ac:dyDescent="0.25">
      <c r="A19" s="3" t="s">
        <v>12</v>
      </c>
      <c r="B19" s="3"/>
      <c r="C19" s="6">
        <f>C15+C16+C17+C18</f>
        <v>1081000</v>
      </c>
      <c r="D19" s="14">
        <f t="shared" ref="D19:K19" si="2">D15+D16+D17+D18</f>
        <v>0</v>
      </c>
      <c r="E19" s="6">
        <f t="shared" si="2"/>
        <v>78316</v>
      </c>
      <c r="F19" s="6">
        <f t="shared" si="2"/>
        <v>3077</v>
      </c>
      <c r="G19" s="6">
        <f t="shared" si="2"/>
        <v>3993</v>
      </c>
      <c r="H19" s="6">
        <f t="shared" si="2"/>
        <v>876116</v>
      </c>
      <c r="I19" s="6">
        <f t="shared" si="2"/>
        <v>15500</v>
      </c>
      <c r="J19" s="6">
        <f t="shared" si="2"/>
        <v>0</v>
      </c>
      <c r="K19" s="6">
        <f t="shared" si="2"/>
        <v>0</v>
      </c>
      <c r="L19" s="6">
        <f t="shared" si="0"/>
        <v>2058002</v>
      </c>
      <c r="M19" s="14">
        <f>M15+M16+M17+M18</f>
        <v>0</v>
      </c>
      <c r="N19" s="14">
        <f t="shared" ref="N19:AH19" si="3">N15+N16+N17+N18</f>
        <v>0</v>
      </c>
      <c r="O19" s="6">
        <f t="shared" si="3"/>
        <v>1105200</v>
      </c>
      <c r="P19" s="6">
        <f t="shared" si="3"/>
        <v>400000</v>
      </c>
      <c r="Q19" s="6">
        <f t="shared" si="3"/>
        <v>303552</v>
      </c>
      <c r="R19" s="6">
        <f t="shared" si="3"/>
        <v>4000</v>
      </c>
      <c r="S19" s="6">
        <f t="shared" si="3"/>
        <v>98000</v>
      </c>
      <c r="T19" s="6">
        <f t="shared" si="3"/>
        <v>67200</v>
      </c>
      <c r="U19" s="6">
        <f t="shared" si="3"/>
        <v>147200</v>
      </c>
      <c r="V19" s="6">
        <f t="shared" si="3"/>
        <v>231795</v>
      </c>
      <c r="W19" s="6">
        <f t="shared" si="3"/>
        <v>89280</v>
      </c>
      <c r="X19" s="6">
        <f t="shared" si="3"/>
        <v>77600</v>
      </c>
      <c r="Y19" s="6">
        <f t="shared" si="3"/>
        <v>83848</v>
      </c>
      <c r="Z19" s="6">
        <f t="shared" si="3"/>
        <v>10000</v>
      </c>
      <c r="AA19" s="6">
        <f t="shared" si="3"/>
        <v>10000</v>
      </c>
      <c r="AB19" s="6">
        <f t="shared" si="3"/>
        <v>158050</v>
      </c>
      <c r="AC19" s="6">
        <f t="shared" si="3"/>
        <v>148000</v>
      </c>
      <c r="AD19" s="6">
        <f t="shared" si="3"/>
        <v>63000</v>
      </c>
      <c r="AE19" s="6">
        <f t="shared" si="3"/>
        <v>214500</v>
      </c>
      <c r="AF19" s="6">
        <f t="shared" si="3"/>
        <v>371400</v>
      </c>
      <c r="AG19" s="14">
        <f t="shared" si="3"/>
        <v>0</v>
      </c>
      <c r="AH19" s="14">
        <f t="shared" si="3"/>
        <v>0</v>
      </c>
      <c r="AI19" s="6">
        <f t="shared" si="1"/>
        <v>3582625</v>
      </c>
    </row>
    <row r="21" spans="1:38" ht="18.75" x14ac:dyDescent="0.3">
      <c r="AD21" s="7" t="s">
        <v>13</v>
      </c>
      <c r="AG21" s="7" t="s">
        <v>14</v>
      </c>
    </row>
    <row r="22" spans="1:38" ht="18.75" x14ac:dyDescent="0.3">
      <c r="AB22" s="13"/>
      <c r="AC22" s="13"/>
      <c r="AD22" s="13"/>
      <c r="AE22" s="13"/>
      <c r="AG22" s="13"/>
      <c r="AL22" s="1"/>
    </row>
    <row r="23" spans="1:38" x14ac:dyDescent="0.25">
      <c r="A23" s="1"/>
      <c r="C23" s="1"/>
      <c r="D23" s="1"/>
      <c r="E23" s="1"/>
      <c r="F23" s="1"/>
      <c r="G23" s="1"/>
      <c r="H23" s="1"/>
      <c r="I23" s="1"/>
      <c r="J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</sheetData>
  <mergeCells count="52">
    <mergeCell ref="H1:N1"/>
    <mergeCell ref="L7:L13"/>
    <mergeCell ref="A6:A13"/>
    <mergeCell ref="B6:B13"/>
    <mergeCell ref="C10:C12"/>
    <mergeCell ref="D10:D12"/>
    <mergeCell ref="E10:E12"/>
    <mergeCell ref="H10:H12"/>
    <mergeCell ref="J10:J12"/>
    <mergeCell ref="C6:L6"/>
    <mergeCell ref="C7:D8"/>
    <mergeCell ref="E7:K7"/>
    <mergeCell ref="J8:K8"/>
    <mergeCell ref="C9:K9"/>
    <mergeCell ref="K10:K12"/>
    <mergeCell ref="AG5:AH5"/>
    <mergeCell ref="Y10:Y12"/>
    <mergeCell ref="AA10:AA12"/>
    <mergeCell ref="AB10:AB12"/>
    <mergeCell ref="H2:N2"/>
    <mergeCell ref="C4:D4"/>
    <mergeCell ref="C5:D5"/>
    <mergeCell ref="AE10:AE12"/>
    <mergeCell ref="T10:T12"/>
    <mergeCell ref="U10:U12"/>
    <mergeCell ref="V10:V12"/>
    <mergeCell ref="W10:W12"/>
    <mergeCell ref="X10:X12"/>
    <mergeCell ref="F10:F12"/>
    <mergeCell ref="G10:G12"/>
    <mergeCell ref="M6:AI6"/>
    <mergeCell ref="AG8:AH8"/>
    <mergeCell ref="M9:AH9"/>
    <mergeCell ref="AH10:AH12"/>
    <mergeCell ref="Q10:Q12"/>
    <mergeCell ref="O7:AH7"/>
    <mergeCell ref="O8:AF8"/>
    <mergeCell ref="P10:P12"/>
    <mergeCell ref="AI7:AI13"/>
    <mergeCell ref="AC10:AC12"/>
    <mergeCell ref="E8:I8"/>
    <mergeCell ref="I10:I12"/>
    <mergeCell ref="AG10:AG12"/>
    <mergeCell ref="M7:N8"/>
    <mergeCell ref="R10:R12"/>
    <mergeCell ref="S10:S12"/>
    <mergeCell ref="M10:M12"/>
    <mergeCell ref="N10:N12"/>
    <mergeCell ref="O10:O12"/>
    <mergeCell ref="Z10:Z12"/>
    <mergeCell ref="AD10:AD12"/>
    <mergeCell ref="AF10:AF12"/>
  </mergeCells>
  <pageMargins left="0.31496062992125984" right="0.31496062992125984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4</vt:lpstr>
      <vt:lpstr>'Додаток 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2020-03-16T16:07:36Z</dcterms:modified>
</cp:coreProperties>
</file>