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" sheetId="1" r:id="rId1"/>
  </sheets>
  <definedNames>
    <definedName name="_xlnm.Print_Titles" localSheetId="0">'Додаток 3'!$11:$14</definedName>
  </definedNames>
  <calcPr fullCalcOnLoad="1"/>
</workbook>
</file>

<file path=xl/sharedStrings.xml><?xml version="1.0" encoding="utf-8"?>
<sst xmlns="http://schemas.openxmlformats.org/spreadsheetml/2006/main" count="265" uniqueCount="205">
  <si>
    <t>Додаток №3</t>
  </si>
  <si>
    <t>РОЗПОДІЛ</t>
  </si>
  <si>
    <t>23521000000</t>
  </si>
  <si>
    <t>(код бюджету)</t>
  </si>
  <si>
    <t>(грн.)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</si>
  <si>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</si>
  <si>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</si>
  <si>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</si>
  <si>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</si>
  <si>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</si>
  <si>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</si>
  <si>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</si>
  <si>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</si>
  <si>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</si>
  <si>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</si>
  <si>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</si>
  <si>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</si>
  <si>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</si>
  <si>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</si>
  <si>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</si>
  <si>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</si>
  <si>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</si>
  <si>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</si>
  <si>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</si>
  <si>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</si>
  <si>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</si>
  <si>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</si>
  <si>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</si>
  <si>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</si>
  <si>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</si>
  <si>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</si>
  <si>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</si>
  <si>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</si>
  <si>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/>
  </si>
  <si>
    <t>Виконавчий комітет Степанківської сільської ради</t>
  </si>
  <si>
    <t>0210000</t>
  </si>
  <si>
    <t>0100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</si>
  <si>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</si>
  <si>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</si>
  <si>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</si>
  <si>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</si>
  <si>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</si>
  <si>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</si>
  <si>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</si>
  <si>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</si>
  <si>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0210191</t>
  </si>
  <si>
    <t>0191</t>
  </si>
  <si>
    <t>Проведення місцевих виборів</t>
  </si>
  <si>
    <t>1000</t>
  </si>
  <si>
    <t>ОСВІТА</t>
  </si>
  <si>
    <t>0211010</t>
  </si>
  <si>
    <t>1010</t>
  </si>
  <si>
    <t>0910</t>
  </si>
  <si>
    <t>Надання дошкільної освіти</t>
  </si>
  <si>
    <t>0211020</t>
  </si>
  <si>
    <t>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</si>
  <si>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</si>
  <si>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</si>
  <si>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</si>
  <si>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</si>
  <si>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</si>
  <si>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</si>
  <si>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</si>
  <si>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</si>
  <si>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</si>
  <si>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</si>
  <si>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</si>
  <si>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0213111</t>
  </si>
  <si>
    <t>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</si>
  <si>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</si>
  <si>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</si>
  <si>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</si>
  <si>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</si>
  <si>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</si>
  <si>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0213210</t>
  </si>
  <si>
    <t>3210</t>
  </si>
  <si>
    <t>1050</t>
  </si>
  <si>
    <t>Організація та проведення громадських робіт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</si>
  <si>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</si>
  <si>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</si>
  <si>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</si>
  <si>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</si>
  <si>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</si>
  <si>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</si>
  <si>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</si>
  <si>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</si>
  <si>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</si>
  <si>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</si>
  <si>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</si>
  <si>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</si>
  <si>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</si>
  <si>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</si>
  <si>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</si>
  <si>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</si>
  <si>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</si>
  <si>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</si>
  <si>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</si>
  <si>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</si>
  <si>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</si>
  <si>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</si>
  <si>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</si>
  <si>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</si>
  <si>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</si>
  <si>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</si>
  <si>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</si>
  <si>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</si>
  <si>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</si>
  <si>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</si>
  <si>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7100</t>
  </si>
  <si>
    <t>СІЛЬСЬКЕ, ЛІСОВЕ, РИБНЕ ГОСПОДАРСТВО ТА МИСЛИВСТВО</t>
  </si>
  <si>
    <t>0217130</t>
  </si>
  <si>
    <t>7130</t>
  </si>
  <si>
    <t>0421</t>
  </si>
  <si>
    <t>Здійснення заходів із землеустрою</t>
  </si>
  <si>
    <t>7300</t>
  </si>
  <si>
    <t>БУДІВНИЦТВО ТА РЕГІОНАЛЬНИЙ РОЗВИТОК</t>
  </si>
  <si>
    <t>0217321</t>
  </si>
  <si>
    <t>7321</t>
  </si>
  <si>
    <t>0443</t>
  </si>
  <si>
    <t>Будівництво освітніх установ та закладів</t>
  </si>
  <si>
    <t>0217324</t>
  </si>
  <si>
    <t>7324</t>
  </si>
  <si>
    <t>Будівництво установ та закладів культури</t>
  </si>
  <si>
    <t>0217330</t>
  </si>
  <si>
    <t>7330</t>
  </si>
  <si>
    <t>Будівництво інших об`єктів комунальної власності</t>
  </si>
  <si>
    <t>0217362</t>
  </si>
  <si>
    <t>7362</t>
  </si>
  <si>
    <t>0490</t>
  </si>
  <si>
    <t>Виконання інвестиційних проектів в рамках підтримки розвитку об`єднаних територіальних громад</t>
  </si>
  <si>
    <t>0217370</t>
  </si>
  <si>
    <t>7370</t>
  </si>
  <si>
    <t>Реалізація інших заходів щодо соціально-економічного розвитку територій</t>
  </si>
  <si>
    <t>7400</t>
  </si>
  <si>
    <t>ТРАНСПОРТ ТА ТРАНСПОРТНА ІНФРАСТРУКТУРА, ДОРОЖНЄ ГОСПОДАРСТВО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</si>
  <si>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</si>
  <si>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</si>
  <si>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</si>
  <si>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</si>
  <si>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7600</t>
  </si>
  <si>
    <t>ІНШІ ПРОГРАМИ ТА ЗАХОДИ, ПОВ'ЯЗАНІ З ЕКОНОМІЧНОЮ ДІЯЛЬНІСТЮ</t>
  </si>
  <si>
    <t>0217680</t>
  </si>
  <si>
    <t>7680</t>
  </si>
  <si>
    <t>Членські внески до асоціацій органів місцевого самоврядування</t>
  </si>
  <si>
    <t>0217691</t>
  </si>
  <si>
    <t>7691</t>
  </si>
  <si>
    <t>8100</t>
  </si>
  <si>
    <t>ЗАХИСТ НАСЕЛЕННЯ І ТЕРИТОРІЙ ВІД НАДЗВИЧАЙНИХ СИТУАЦІЙ ТЕХНОГЕННОГО ТА ПРИРОДНОГО ХАРАКТЕРУ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</si>
  <si>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</si>
  <si>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</si>
  <si>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</si>
  <si>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</si>
  <si>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0218130</t>
  </si>
  <si>
    <t>8130</t>
  </si>
  <si>
    <t>Забезпечення діяльності місцевої пожежної охорони</t>
  </si>
  <si>
    <t>8300</t>
  </si>
  <si>
    <t>ОХОРОНА НАВКОЛИШНЬОГО ПРИРОДНОГО СЕРЕДОВИЩА</t>
  </si>
  <si>
    <t>0218311</t>
  </si>
  <si>
    <t>8311</t>
  </si>
  <si>
    <t>0511</t>
  </si>
  <si>
    <t>Охорона та раціональне використання природних ресурсів</t>
  </si>
  <si>
    <t>0218312</t>
  </si>
  <si>
    <t>8312</t>
  </si>
  <si>
    <t>0512</t>
  </si>
  <si>
    <t>Утилізація відходів</t>
  </si>
  <si>
    <t>8700</t>
  </si>
  <si>
    <t>РЕЗЕРВНИЙ ФОНД</t>
  </si>
  <si>
    <t>0218700</t>
  </si>
  <si>
    <t>0133</t>
  </si>
  <si>
    <t>Резервний фонд</t>
  </si>
  <si>
    <t>9400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</si>
  <si>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</si>
  <si>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0219410</t>
  </si>
  <si>
    <t>9410</t>
  </si>
  <si>
    <t>0180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</si>
  <si>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</si>
  <si>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</si>
  <si>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</si>
  <si>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</si>
  <si>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</si>
  <si>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</si>
  <si>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0219770</t>
  </si>
  <si>
    <t>9770</t>
  </si>
  <si>
    <t>Інші субвенції з місцевого бюджету</t>
  </si>
  <si>
    <t>X</t>
  </si>
  <si>
    <t>УСЬОГО</t>
  </si>
  <si>
    <t>видатків бюджету Степанківської сільської об'єднаної територіальної громади на 2020 рік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</si>
  <si>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</si>
  <si>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</si>
  <si>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</si>
  <si>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</si>
  <si>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Сільський голова</t>
  </si>
  <si>
    <t>Ігор ЧЕКАЛЕНКО</t>
  </si>
  <si>
    <t xml:space="preserve"> Виконавчий комітет  Степанківської сільської ради</t>
  </si>
  <si>
    <t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</si>
  <si>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т.ч.: за рахунок коштів бюджету Степанківської сільської об'єднаної територіальної громади</t>
  </si>
  <si>
    <t>в т.ч.: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</si>
  <si>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за рахунок освітньої субвенції з державного бюджету місцевим бюджетам</t>
  </si>
  <si>
    <t>за рахунок залишку освітньої субвенції з державного бюджету місцевим бюджетам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</si>
  <si>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</si>
  <si>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</si>
  <si>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</si>
  <si>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за рахунок 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</si>
  <si>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за рахунок іншої субвенції з місцевого бюджету</t>
  </si>
  <si>
    <t>до рішення Степанківської сільської  ради "Про бюджет Степанківської сільської об’єднаної терторіальної громади на 2020 рік" від 23.12.2019 № 42-44/VІІ (в редакції рішення сільської ради від 16.10.2020 № 51-3/VІІ)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</si>
</sst>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7"/>
      <color indexed="8"/>
      <name val="Times New Roman"/>
      <family val="1"/>
    </font>
    <font>
      <i/>
      <sz val="6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6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8" fillId="0" borderId="10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Alignment="1">
      <alignment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="120" zoomScaleNormal="120" zoomScalePageLayoutView="0" workbookViewId="0" topLeftCell="C1">
      <selection activeCell="B6" sqref="B6:R6"/>
    </sheetView>
  </sheetViews>
  <sheetFormatPr defaultColWidth="9.140625" defaultRowHeight="12.75"/>
  <cols>
    <col min="1" max="1" width="8.8515625" style="2" hidden="1" customWidth="1"/>
    <col min="2" max="2" width="6.57421875" style="2" customWidth="1"/>
    <col min="3" max="3" width="6.140625" style="2" customWidth="1"/>
    <col min="4" max="4" width="6.57421875" style="2" customWidth="1"/>
    <col min="5" max="5" width="17.57421875" style="2" customWidth="1"/>
    <col min="6" max="6" width="7.8515625" style="2" customWidth="1"/>
    <col min="7" max="7" width="9.57421875" style="2" customWidth="1"/>
    <col min="8" max="8" width="9.28125" style="2" customWidth="1"/>
    <col min="9" max="9" width="10.140625" style="2" customWidth="1"/>
    <col min="10" max="10" width="8.57421875" style="2" customWidth="1"/>
    <col min="11" max="11" width="7.57421875" style="2" customWidth="1"/>
    <col min="12" max="12" width="9.7109375" style="2" customWidth="1"/>
    <col min="13" max="13" width="9.00390625" style="2" customWidth="1"/>
    <col min="14" max="14" width="8.421875" style="2" customWidth="1"/>
    <col min="15" max="15" width="4.00390625" style="2" customWidth="1"/>
    <col min="16" max="16" width="5.8515625" style="2" customWidth="1"/>
    <col min="17" max="17" width="8.7109375" style="2" customWidth="1"/>
    <col min="18" max="18" width="9.57421875" style="2" customWidth="1"/>
    <col min="19" max="20" width="8.8515625" style="2" hidden="1" customWidth="1"/>
    <col min="21" max="16384" width="9.140625" style="2" customWidth="1"/>
  </cols>
  <sheetData>
    <row r="1" spans="1:19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0" t="s">
        <v>0</v>
      </c>
      <c r="O2" s="30"/>
      <c r="P2" s="30"/>
      <c r="Q2" s="30"/>
      <c r="R2" s="30"/>
      <c r="S2" s="1"/>
    </row>
    <row r="3" spans="1:19" ht="3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1" t="s">
        <v>204</v>
      </c>
      <c r="O3" s="31"/>
      <c r="P3" s="31"/>
      <c r="Q3" s="31"/>
      <c r="R3" s="31"/>
      <c r="S3" s="1"/>
    </row>
    <row r="4" spans="1:19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2"/>
      <c r="O4" s="32"/>
      <c r="P4" s="32"/>
      <c r="Q4" s="32"/>
      <c r="R4" s="32"/>
      <c r="S4" s="1"/>
    </row>
    <row r="5" spans="1:19" ht="18.75" customHeight="1">
      <c r="A5" s="1"/>
      <c r="B5" s="33" t="s">
        <v>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1"/>
    </row>
    <row r="6" spans="1:19" ht="19.5" customHeight="1">
      <c r="A6" s="1"/>
      <c r="B6" s="33" t="s">
        <v>186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1"/>
    </row>
    <row r="7" spans="1:19" ht="4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0.5" customHeight="1">
      <c r="A8" s="1"/>
      <c r="B8" s="34" t="s">
        <v>2</v>
      </c>
      <c r="C8" s="34"/>
      <c r="D8" s="34"/>
      <c r="E8" s="3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" customHeight="1">
      <c r="A9" s="1"/>
      <c r="B9" s="28" t="s">
        <v>3</v>
      </c>
      <c r="C9" s="28"/>
      <c r="D9" s="28"/>
      <c r="E9" s="2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0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3" t="s">
        <v>4</v>
      </c>
      <c r="S10" s="1"/>
    </row>
    <row r="11" spans="1:19" ht="16.5" customHeight="1">
      <c r="A11" s="1"/>
      <c r="B11" s="29" t="s">
        <v>187</v>
      </c>
      <c r="C11" s="29" t="s">
        <v>188</v>
      </c>
      <c r="D11" s="29" t="s">
        <v>189</v>
      </c>
      <c r="E11" s="29" t="s">
        <v>5</v>
      </c>
      <c r="F11" s="29"/>
      <c r="G11" s="27" t="s">
        <v>6</v>
      </c>
      <c r="H11" s="27"/>
      <c r="I11" s="27"/>
      <c r="J11" s="27"/>
      <c r="K11" s="27"/>
      <c r="L11" s="27" t="s">
        <v>7</v>
      </c>
      <c r="M11" s="27"/>
      <c r="N11" s="27"/>
      <c r="O11" s="27"/>
      <c r="P11" s="27"/>
      <c r="Q11" s="27"/>
      <c r="R11" s="27" t="s">
        <v>8</v>
      </c>
      <c r="S11" s="1"/>
    </row>
    <row r="12" spans="1:19" ht="12" customHeight="1">
      <c r="A12" s="1"/>
      <c r="B12" s="29"/>
      <c r="C12" s="29"/>
      <c r="D12" s="29"/>
      <c r="E12" s="29"/>
      <c r="F12" s="29"/>
      <c r="G12" s="27" t="s">
        <v>9</v>
      </c>
      <c r="H12" s="19" t="s">
        <v>10</v>
      </c>
      <c r="I12" s="26" t="s">
        <v>11</v>
      </c>
      <c r="J12" s="26"/>
      <c r="K12" s="26" t="s">
        <v>12</v>
      </c>
      <c r="L12" s="27" t="s">
        <v>9</v>
      </c>
      <c r="M12" s="19" t="s">
        <v>13</v>
      </c>
      <c r="N12" s="19" t="s">
        <v>10</v>
      </c>
      <c r="O12" s="26" t="s">
        <v>11</v>
      </c>
      <c r="P12" s="26"/>
      <c r="Q12" s="26" t="s">
        <v>12</v>
      </c>
      <c r="R12" s="27"/>
      <c r="S12" s="1"/>
    </row>
    <row r="13" spans="1:19" ht="48.75" customHeight="1">
      <c r="A13" s="1"/>
      <c r="B13" s="29"/>
      <c r="C13" s="29"/>
      <c r="D13" s="29"/>
      <c r="E13" s="29"/>
      <c r="F13" s="29"/>
      <c r="G13" s="27"/>
      <c r="H13" s="19"/>
      <c r="I13" s="6" t="s">
        <v>14</v>
      </c>
      <c r="J13" s="5" t="s">
        <v>15</v>
      </c>
      <c r="K13" s="26"/>
      <c r="L13" s="27"/>
      <c r="M13" s="19"/>
      <c r="N13" s="19"/>
      <c r="O13" s="4" t="s">
        <v>14</v>
      </c>
      <c r="P13" s="4" t="s">
        <v>15</v>
      </c>
      <c r="Q13" s="26"/>
      <c r="R13" s="27"/>
      <c r="S13" s="1"/>
    </row>
    <row r="14" spans="1:19" ht="12" customHeight="1">
      <c r="A14" s="1"/>
      <c r="B14" s="5" t="s">
        <v>16</v>
      </c>
      <c r="C14" s="5" t="s">
        <v>17</v>
      </c>
      <c r="D14" s="5" t="s">
        <v>18</v>
      </c>
      <c r="E14" s="19" t="s">
        <v>19</v>
      </c>
      <c r="F14" s="19"/>
      <c r="G14" s="5" t="s">
        <v>20</v>
      </c>
      <c r="H14" s="5" t="s">
        <v>21</v>
      </c>
      <c r="I14" s="5" t="s">
        <v>22</v>
      </c>
      <c r="J14" s="5" t="s">
        <v>23</v>
      </c>
      <c r="K14" s="5" t="s">
        <v>24</v>
      </c>
      <c r="L14" s="5" t="s">
        <v>25</v>
      </c>
      <c r="M14" s="5" t="s">
        <v>26</v>
      </c>
      <c r="N14" s="5" t="s">
        <v>27</v>
      </c>
      <c r="O14" s="5" t="s">
        <v>28</v>
      </c>
      <c r="P14" s="5" t="s">
        <v>29</v>
      </c>
      <c r="Q14" s="5" t="s">
        <v>30</v>
      </c>
      <c r="R14" s="5" t="s">
        <v>31</v>
      </c>
      <c r="S14" s="1"/>
    </row>
    <row r="15" spans="1:19" ht="18" customHeight="1">
      <c r="A15" s="1"/>
      <c r="B15" s="7" t="s">
        <v>32</v>
      </c>
      <c r="C15" s="7" t="s">
        <v>33</v>
      </c>
      <c r="D15" s="7" t="s">
        <v>33</v>
      </c>
      <c r="E15" s="20" t="s">
        <v>34</v>
      </c>
      <c r="F15" s="20"/>
      <c r="G15" s="9">
        <v>46814237</v>
      </c>
      <c r="H15" s="9">
        <v>46794237</v>
      </c>
      <c r="I15" s="9">
        <v>27732747</v>
      </c>
      <c r="J15" s="9">
        <v>2228113</v>
      </c>
      <c r="K15" s="9">
        <v>18000</v>
      </c>
      <c r="L15" s="9">
        <v>5641921</v>
      </c>
      <c r="M15" s="9">
        <v>4490920</v>
      </c>
      <c r="N15" s="9">
        <v>1151001</v>
      </c>
      <c r="O15" s="9">
        <v>0</v>
      </c>
      <c r="P15" s="9">
        <v>0</v>
      </c>
      <c r="Q15" s="9">
        <v>4490920</v>
      </c>
      <c r="R15" s="9">
        <v>52456158</v>
      </c>
      <c r="S15" s="1"/>
    </row>
    <row r="16" spans="1:19" ht="19.5" customHeight="1">
      <c r="A16" s="1"/>
      <c r="B16" s="7" t="s">
        <v>35</v>
      </c>
      <c r="C16" s="7" t="s">
        <v>33</v>
      </c>
      <c r="D16" s="7" t="s">
        <v>33</v>
      </c>
      <c r="E16" s="20" t="s">
        <v>193</v>
      </c>
      <c r="F16" s="20"/>
      <c r="G16" s="9">
        <v>46814237</v>
      </c>
      <c r="H16" s="9">
        <v>46794237</v>
      </c>
      <c r="I16" s="9">
        <v>27732747</v>
      </c>
      <c r="J16" s="9">
        <v>2228113</v>
      </c>
      <c r="K16" s="9">
        <v>18000</v>
      </c>
      <c r="L16" s="9">
        <v>5641921</v>
      </c>
      <c r="M16" s="9">
        <v>4490920</v>
      </c>
      <c r="N16" s="9">
        <v>1151001</v>
      </c>
      <c r="O16" s="9">
        <v>0</v>
      </c>
      <c r="P16" s="9">
        <v>0</v>
      </c>
      <c r="Q16" s="9">
        <v>4490920</v>
      </c>
      <c r="R16" s="9">
        <v>52456158</v>
      </c>
      <c r="S16" s="1"/>
    </row>
    <row r="17" spans="1:19" ht="13.5" customHeight="1">
      <c r="A17" s="1"/>
      <c r="B17" s="7" t="s">
        <v>33</v>
      </c>
      <c r="C17" s="7" t="s">
        <v>36</v>
      </c>
      <c r="D17" s="7" t="s">
        <v>33</v>
      </c>
      <c r="E17" s="20" t="s">
        <v>37</v>
      </c>
      <c r="F17" s="20"/>
      <c r="G17" s="9">
        <v>8712815</v>
      </c>
      <c r="H17" s="9">
        <v>8712815</v>
      </c>
      <c r="I17" s="9">
        <v>6153780</v>
      </c>
      <c r="J17" s="9">
        <v>114232</v>
      </c>
      <c r="K17" s="9">
        <v>0</v>
      </c>
      <c r="L17" s="9">
        <v>100000</v>
      </c>
      <c r="M17" s="9">
        <v>100000</v>
      </c>
      <c r="N17" s="9">
        <v>0</v>
      </c>
      <c r="O17" s="9">
        <v>0</v>
      </c>
      <c r="P17" s="9">
        <v>0</v>
      </c>
      <c r="Q17" s="9">
        <v>100000</v>
      </c>
      <c r="R17" s="9">
        <v>8812815</v>
      </c>
      <c r="S17" s="1"/>
    </row>
    <row r="18" spans="1:19" ht="42" customHeight="1">
      <c r="A18" s="1"/>
      <c r="B18" s="5" t="s">
        <v>38</v>
      </c>
      <c r="C18" s="5" t="s">
        <v>39</v>
      </c>
      <c r="D18" s="5" t="s">
        <v>40</v>
      </c>
      <c r="E18" s="19" t="s">
        <v>41</v>
      </c>
      <c r="F18" s="19"/>
      <c r="G18" s="10">
        <v>7817507</v>
      </c>
      <c r="H18" s="10">
        <v>7817507</v>
      </c>
      <c r="I18" s="10">
        <v>5850880</v>
      </c>
      <c r="J18" s="10">
        <v>114232</v>
      </c>
      <c r="K18" s="10">
        <v>0</v>
      </c>
      <c r="L18" s="10">
        <v>100000</v>
      </c>
      <c r="M18" s="10">
        <v>100000</v>
      </c>
      <c r="N18" s="10">
        <v>0</v>
      </c>
      <c r="O18" s="10">
        <v>0</v>
      </c>
      <c r="P18" s="10">
        <v>0</v>
      </c>
      <c r="Q18" s="10">
        <v>100000</v>
      </c>
      <c r="R18" s="9">
        <v>7917507</v>
      </c>
      <c r="S18" s="1"/>
    </row>
    <row r="19" spans="1:19" ht="25.5" customHeight="1">
      <c r="A19" s="1"/>
      <c r="B19" s="5" t="s">
        <v>42</v>
      </c>
      <c r="C19" s="5" t="s">
        <v>43</v>
      </c>
      <c r="D19" s="5" t="s">
        <v>40</v>
      </c>
      <c r="E19" s="19" t="s">
        <v>44</v>
      </c>
      <c r="F19" s="19"/>
      <c r="G19" s="10">
        <v>375538</v>
      </c>
      <c r="H19" s="10">
        <v>375538</v>
      </c>
      <c r="I19" s="10">
        <v>302900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9">
        <v>375538</v>
      </c>
      <c r="S19" s="1"/>
    </row>
    <row r="20" spans="1:19" ht="13.5" customHeight="1">
      <c r="A20" s="1"/>
      <c r="B20" s="5" t="s">
        <v>45</v>
      </c>
      <c r="C20" s="5" t="s">
        <v>46</v>
      </c>
      <c r="D20" s="5" t="s">
        <v>43</v>
      </c>
      <c r="E20" s="19" t="s">
        <v>47</v>
      </c>
      <c r="F20" s="19"/>
      <c r="G20" s="10">
        <v>519770</v>
      </c>
      <c r="H20" s="10">
        <v>519770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9">
        <v>519770</v>
      </c>
      <c r="S20" s="1"/>
    </row>
    <row r="21" spans="1:19" ht="43.5" customHeight="1">
      <c r="A21" s="1"/>
      <c r="B21" s="5"/>
      <c r="C21" s="5"/>
      <c r="D21" s="5"/>
      <c r="E21" s="25" t="s">
        <v>196</v>
      </c>
      <c r="F21" s="25"/>
      <c r="G21" s="15">
        <v>519770</v>
      </c>
      <c r="H21" s="15">
        <v>519770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519770</v>
      </c>
      <c r="S21" s="1"/>
    </row>
    <row r="22" spans="1:19" ht="13.5" customHeight="1">
      <c r="A22" s="1"/>
      <c r="B22" s="7" t="s">
        <v>33</v>
      </c>
      <c r="C22" s="7" t="s">
        <v>48</v>
      </c>
      <c r="D22" s="7" t="s">
        <v>33</v>
      </c>
      <c r="E22" s="20" t="s">
        <v>49</v>
      </c>
      <c r="F22" s="20"/>
      <c r="G22" s="9">
        <v>27707705</v>
      </c>
      <c r="H22" s="9">
        <v>27707705</v>
      </c>
      <c r="I22" s="9">
        <v>18820500</v>
      </c>
      <c r="J22" s="9">
        <v>1279520</v>
      </c>
      <c r="K22" s="9">
        <v>0</v>
      </c>
      <c r="L22" s="9">
        <v>3858461</v>
      </c>
      <c r="M22" s="9">
        <v>2895520</v>
      </c>
      <c r="N22" s="9">
        <v>962941</v>
      </c>
      <c r="O22" s="9">
        <v>0</v>
      </c>
      <c r="P22" s="9">
        <v>0</v>
      </c>
      <c r="Q22" s="9">
        <v>2895520</v>
      </c>
      <c r="R22" s="9">
        <v>31566166</v>
      </c>
      <c r="S22" s="1"/>
    </row>
    <row r="23" spans="1:19" ht="13.5" customHeight="1">
      <c r="A23" s="1"/>
      <c r="B23" s="5" t="s">
        <v>50</v>
      </c>
      <c r="C23" s="5" t="s">
        <v>51</v>
      </c>
      <c r="D23" s="5" t="s">
        <v>52</v>
      </c>
      <c r="E23" s="19" t="s">
        <v>53</v>
      </c>
      <c r="F23" s="19"/>
      <c r="G23" s="10">
        <v>6342624</v>
      </c>
      <c r="H23" s="10">
        <v>6342624</v>
      </c>
      <c r="I23" s="10">
        <v>4301084</v>
      </c>
      <c r="J23" s="10">
        <v>368074</v>
      </c>
      <c r="K23" s="10">
        <v>0</v>
      </c>
      <c r="L23" s="10">
        <v>731821</v>
      </c>
      <c r="M23" s="10">
        <v>124670</v>
      </c>
      <c r="N23" s="10">
        <v>607151</v>
      </c>
      <c r="O23" s="10">
        <v>0</v>
      </c>
      <c r="P23" s="10">
        <v>0</v>
      </c>
      <c r="Q23" s="10">
        <v>124670</v>
      </c>
      <c r="R23" s="9">
        <v>7074445</v>
      </c>
      <c r="S23" s="1"/>
    </row>
    <row r="24" spans="1:19" s="18" customFormat="1" ht="26.25" customHeight="1">
      <c r="A24" s="17"/>
      <c r="B24" s="16"/>
      <c r="C24" s="16"/>
      <c r="D24" s="16"/>
      <c r="E24" s="23" t="s">
        <v>195</v>
      </c>
      <c r="F24" s="24"/>
      <c r="G24" s="15">
        <f>G23-G25</f>
        <v>6317624</v>
      </c>
      <c r="H24" s="15">
        <f aca="true" t="shared" si="0" ref="H24:R24">H23-H25</f>
        <v>6317624</v>
      </c>
      <c r="I24" s="15">
        <f t="shared" si="0"/>
        <v>4284931</v>
      </c>
      <c r="J24" s="15">
        <f t="shared" si="0"/>
        <v>368074</v>
      </c>
      <c r="K24" s="15">
        <f t="shared" si="0"/>
        <v>0</v>
      </c>
      <c r="L24" s="15">
        <f t="shared" si="0"/>
        <v>719421</v>
      </c>
      <c r="M24" s="15">
        <f t="shared" si="0"/>
        <v>112270</v>
      </c>
      <c r="N24" s="15">
        <f t="shared" si="0"/>
        <v>607151</v>
      </c>
      <c r="O24" s="15">
        <f t="shared" si="0"/>
        <v>0</v>
      </c>
      <c r="P24" s="15">
        <f t="shared" si="0"/>
        <v>0</v>
      </c>
      <c r="Q24" s="15">
        <f t="shared" si="0"/>
        <v>112270</v>
      </c>
      <c r="R24" s="15">
        <f t="shared" si="0"/>
        <v>7037045</v>
      </c>
      <c r="S24" s="17"/>
    </row>
    <row r="25" spans="1:19" s="18" customFormat="1" ht="43.5" customHeight="1">
      <c r="A25" s="17"/>
      <c r="B25" s="16"/>
      <c r="C25" s="16"/>
      <c r="D25" s="16"/>
      <c r="E25" s="23" t="s">
        <v>194</v>
      </c>
      <c r="F25" s="24"/>
      <c r="G25" s="15">
        <v>25000</v>
      </c>
      <c r="H25" s="15">
        <v>25000</v>
      </c>
      <c r="I25" s="15">
        <v>16153</v>
      </c>
      <c r="J25" s="15">
        <v>0</v>
      </c>
      <c r="K25" s="15">
        <v>0</v>
      </c>
      <c r="L25" s="15">
        <v>12400</v>
      </c>
      <c r="M25" s="15">
        <v>12400</v>
      </c>
      <c r="N25" s="15">
        <v>0</v>
      </c>
      <c r="O25" s="15">
        <v>0</v>
      </c>
      <c r="P25" s="15">
        <v>0</v>
      </c>
      <c r="Q25" s="15">
        <v>12400</v>
      </c>
      <c r="R25" s="15">
        <v>37400</v>
      </c>
      <c r="S25" s="17"/>
    </row>
    <row r="26" spans="1:19" ht="33.75" customHeight="1">
      <c r="A26" s="1"/>
      <c r="B26" s="5" t="s">
        <v>54</v>
      </c>
      <c r="C26" s="5" t="s">
        <v>55</v>
      </c>
      <c r="D26" s="5" t="s">
        <v>56</v>
      </c>
      <c r="E26" s="19" t="s">
        <v>57</v>
      </c>
      <c r="F26" s="19"/>
      <c r="G26" s="10">
        <v>21365081</v>
      </c>
      <c r="H26" s="10">
        <v>21365081</v>
      </c>
      <c r="I26" s="10">
        <v>14519416</v>
      </c>
      <c r="J26" s="10">
        <v>911446</v>
      </c>
      <c r="K26" s="10">
        <v>0</v>
      </c>
      <c r="L26" s="10">
        <v>3126640</v>
      </c>
      <c r="M26" s="10">
        <v>2770850</v>
      </c>
      <c r="N26" s="10">
        <v>355790</v>
      </c>
      <c r="O26" s="10">
        <v>0</v>
      </c>
      <c r="P26" s="10">
        <v>0</v>
      </c>
      <c r="Q26" s="10">
        <v>2770850</v>
      </c>
      <c r="R26" s="9">
        <v>24491721</v>
      </c>
      <c r="S26" s="1"/>
    </row>
    <row r="27" spans="1:19" s="18" customFormat="1" ht="28.5" customHeight="1">
      <c r="A27" s="17"/>
      <c r="B27" s="16"/>
      <c r="C27" s="16"/>
      <c r="D27" s="16"/>
      <c r="E27" s="23" t="s">
        <v>195</v>
      </c>
      <c r="F27" s="24"/>
      <c r="G27" s="15">
        <f>G26-G28-G29-G30-G31-G32-G33-G34-G35</f>
        <v>5500856</v>
      </c>
      <c r="H27" s="15">
        <f aca="true" t="shared" si="1" ref="H27:R27">H26-H28-H29-H30-H31-H32-H33-H34-H35</f>
        <v>5500856</v>
      </c>
      <c r="I27" s="15">
        <f t="shared" si="1"/>
        <v>2272472</v>
      </c>
      <c r="J27" s="15">
        <f t="shared" si="1"/>
        <v>911446</v>
      </c>
      <c r="K27" s="15">
        <f t="shared" si="1"/>
        <v>0</v>
      </c>
      <c r="L27" s="15">
        <f t="shared" si="1"/>
        <v>414436</v>
      </c>
      <c r="M27" s="15">
        <f t="shared" si="1"/>
        <v>58646</v>
      </c>
      <c r="N27" s="15">
        <f t="shared" si="1"/>
        <v>355790</v>
      </c>
      <c r="O27" s="15">
        <f t="shared" si="1"/>
        <v>0</v>
      </c>
      <c r="P27" s="15">
        <f t="shared" si="1"/>
        <v>0</v>
      </c>
      <c r="Q27" s="15">
        <f t="shared" si="1"/>
        <v>58646</v>
      </c>
      <c r="R27" s="15">
        <f t="shared" si="1"/>
        <v>5915292</v>
      </c>
      <c r="S27" s="17"/>
    </row>
    <row r="28" spans="1:19" s="18" customFormat="1" ht="21" customHeight="1">
      <c r="A28" s="17"/>
      <c r="B28" s="16"/>
      <c r="C28" s="16"/>
      <c r="D28" s="16"/>
      <c r="E28" s="23" t="s">
        <v>197</v>
      </c>
      <c r="F28" s="24"/>
      <c r="G28" s="15">
        <v>13813000</v>
      </c>
      <c r="H28" s="15">
        <v>13813000</v>
      </c>
      <c r="I28" s="15">
        <v>11322132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13813000</v>
      </c>
      <c r="S28" s="17"/>
    </row>
    <row r="29" spans="1:19" s="18" customFormat="1" ht="20.25" customHeight="1">
      <c r="A29" s="17"/>
      <c r="B29" s="16"/>
      <c r="C29" s="16"/>
      <c r="D29" s="16"/>
      <c r="E29" s="23" t="s">
        <v>198</v>
      </c>
      <c r="F29" s="24"/>
      <c r="G29" s="15">
        <v>808000</v>
      </c>
      <c r="H29" s="15">
        <v>808000</v>
      </c>
      <c r="I29" s="15">
        <v>0</v>
      </c>
      <c r="J29" s="15">
        <v>0</v>
      </c>
      <c r="K29" s="15">
        <v>0</v>
      </c>
      <c r="L29" s="15">
        <v>2520000</v>
      </c>
      <c r="M29" s="15">
        <v>2520000</v>
      </c>
      <c r="N29" s="15">
        <v>0</v>
      </c>
      <c r="O29" s="15">
        <v>0</v>
      </c>
      <c r="P29" s="15">
        <v>0</v>
      </c>
      <c r="Q29" s="15">
        <v>2520000</v>
      </c>
      <c r="R29" s="15">
        <f>G29+L29</f>
        <v>3328000</v>
      </c>
      <c r="S29" s="17"/>
    </row>
    <row r="30" spans="1:19" s="18" customFormat="1" ht="27.75" customHeight="1">
      <c r="A30" s="17"/>
      <c r="B30" s="16"/>
      <c r="C30" s="16"/>
      <c r="D30" s="16"/>
      <c r="E30" s="23" t="s">
        <v>199</v>
      </c>
      <c r="F30" s="24"/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126150</v>
      </c>
      <c r="M30" s="15">
        <v>126150</v>
      </c>
      <c r="N30" s="15">
        <v>0</v>
      </c>
      <c r="O30" s="15">
        <v>0</v>
      </c>
      <c r="P30" s="15">
        <v>0</v>
      </c>
      <c r="Q30" s="15">
        <v>126150</v>
      </c>
      <c r="R30" s="15">
        <v>126150</v>
      </c>
      <c r="S30" s="17"/>
    </row>
    <row r="31" spans="1:19" s="18" customFormat="1" ht="33.75" customHeight="1">
      <c r="A31" s="17"/>
      <c r="B31" s="16"/>
      <c r="C31" s="16"/>
      <c r="D31" s="16"/>
      <c r="E31" s="23" t="s">
        <v>194</v>
      </c>
      <c r="F31" s="24"/>
      <c r="G31" s="15">
        <v>60000</v>
      </c>
      <c r="H31" s="15">
        <v>60000</v>
      </c>
      <c r="I31" s="15">
        <v>38748</v>
      </c>
      <c r="J31" s="15">
        <v>0</v>
      </c>
      <c r="K31" s="15">
        <v>0</v>
      </c>
      <c r="L31" s="15">
        <v>24800</v>
      </c>
      <c r="M31" s="15">
        <v>24800</v>
      </c>
      <c r="N31" s="15">
        <v>0</v>
      </c>
      <c r="O31" s="15">
        <v>0</v>
      </c>
      <c r="P31" s="15">
        <v>0</v>
      </c>
      <c r="Q31" s="15">
        <v>24800</v>
      </c>
      <c r="R31" s="15">
        <f>G31+L31</f>
        <v>84800</v>
      </c>
      <c r="S31" s="17"/>
    </row>
    <row r="32" spans="1:19" s="18" customFormat="1" ht="43.5" customHeight="1">
      <c r="A32" s="17"/>
      <c r="B32" s="16"/>
      <c r="C32" s="16"/>
      <c r="D32" s="16"/>
      <c r="E32" s="23" t="s">
        <v>200</v>
      </c>
      <c r="F32" s="24"/>
      <c r="G32" s="15">
        <v>8280</v>
      </c>
      <c r="H32" s="15">
        <v>8280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8280</v>
      </c>
      <c r="S32" s="17"/>
    </row>
    <row r="33" spans="1:19" s="18" customFormat="1" ht="45" customHeight="1">
      <c r="A33" s="17"/>
      <c r="B33" s="16"/>
      <c r="C33" s="16"/>
      <c r="D33" s="16"/>
      <c r="E33" s="23" t="s">
        <v>201</v>
      </c>
      <c r="F33" s="24"/>
      <c r="G33" s="15">
        <v>1081000</v>
      </c>
      <c r="H33" s="15">
        <v>1081000</v>
      </c>
      <c r="I33" s="15">
        <v>886064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1081000</v>
      </c>
      <c r="S33" s="17"/>
    </row>
    <row r="34" spans="1:19" s="18" customFormat="1" ht="42" customHeight="1">
      <c r="A34" s="17"/>
      <c r="B34" s="16"/>
      <c r="C34" s="16"/>
      <c r="D34" s="16"/>
      <c r="E34" s="23" t="s">
        <v>202</v>
      </c>
      <c r="F34" s="24"/>
      <c r="G34" s="15">
        <v>89952</v>
      </c>
      <c r="H34" s="15">
        <v>89952</v>
      </c>
      <c r="I34" s="15">
        <v>0</v>
      </c>
      <c r="J34" s="15">
        <v>0</v>
      </c>
      <c r="K34" s="15">
        <v>0</v>
      </c>
      <c r="L34" s="15">
        <v>41254</v>
      </c>
      <c r="M34" s="15">
        <v>41254</v>
      </c>
      <c r="N34" s="15">
        <v>0</v>
      </c>
      <c r="O34" s="15">
        <v>0</v>
      </c>
      <c r="P34" s="15">
        <v>0</v>
      </c>
      <c r="Q34" s="15">
        <v>41254</v>
      </c>
      <c r="R34" s="15">
        <f>G34+L34</f>
        <v>131206</v>
      </c>
      <c r="S34" s="17"/>
    </row>
    <row r="35" spans="1:19" s="18" customFormat="1" ht="16.5" customHeight="1">
      <c r="A35" s="17"/>
      <c r="B35" s="16"/>
      <c r="C35" s="16"/>
      <c r="D35" s="16"/>
      <c r="E35" s="23" t="s">
        <v>203</v>
      </c>
      <c r="F35" s="24"/>
      <c r="G35" s="15">
        <v>3993</v>
      </c>
      <c r="H35" s="15">
        <v>3993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3993</v>
      </c>
      <c r="S35" s="17"/>
    </row>
    <row r="36" spans="1:19" ht="21" customHeight="1">
      <c r="A36" s="1"/>
      <c r="B36" s="7" t="s">
        <v>33</v>
      </c>
      <c r="C36" s="7" t="s">
        <v>58</v>
      </c>
      <c r="D36" s="7" t="s">
        <v>33</v>
      </c>
      <c r="E36" s="20" t="s">
        <v>59</v>
      </c>
      <c r="F36" s="20"/>
      <c r="G36" s="9">
        <v>455235</v>
      </c>
      <c r="H36" s="9">
        <v>455235</v>
      </c>
      <c r="I36" s="9">
        <v>38890.00000000001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455235</v>
      </c>
      <c r="S36" s="1"/>
    </row>
    <row r="37" spans="1:19" ht="21" customHeight="1">
      <c r="A37" s="1"/>
      <c r="B37" s="5" t="s">
        <v>60</v>
      </c>
      <c r="C37" s="5" t="s">
        <v>61</v>
      </c>
      <c r="D37" s="5" t="s">
        <v>62</v>
      </c>
      <c r="E37" s="19" t="s">
        <v>63</v>
      </c>
      <c r="F37" s="19"/>
      <c r="G37" s="10">
        <v>20680</v>
      </c>
      <c r="H37" s="10">
        <v>20680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9">
        <v>20680</v>
      </c>
      <c r="S37" s="1"/>
    </row>
    <row r="38" spans="1:19" ht="28.5" customHeight="1">
      <c r="A38" s="1"/>
      <c r="B38" s="5" t="s">
        <v>64</v>
      </c>
      <c r="C38" s="5" t="s">
        <v>65</v>
      </c>
      <c r="D38" s="5" t="s">
        <v>62</v>
      </c>
      <c r="E38" s="19" t="s">
        <v>66</v>
      </c>
      <c r="F38" s="19"/>
      <c r="G38" s="10">
        <v>50000</v>
      </c>
      <c r="H38" s="10">
        <v>50000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9">
        <v>50000</v>
      </c>
      <c r="S38" s="1"/>
    </row>
    <row r="39" spans="1:19" ht="45" customHeight="1">
      <c r="A39" s="1"/>
      <c r="B39" s="5" t="s">
        <v>67</v>
      </c>
      <c r="C39" s="5" t="s">
        <v>68</v>
      </c>
      <c r="D39" s="5" t="s">
        <v>69</v>
      </c>
      <c r="E39" s="19" t="s">
        <v>70</v>
      </c>
      <c r="F39" s="19"/>
      <c r="G39" s="10">
        <v>5.4569682106375694E-12</v>
      </c>
      <c r="H39" s="10">
        <v>5.4569682106375694E-12</v>
      </c>
      <c r="I39" s="10">
        <v>7.275957614183426E-12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9">
        <v>5.4569682106375694E-12</v>
      </c>
      <c r="S39" s="1"/>
    </row>
    <row r="40" spans="1:19" ht="54" customHeight="1">
      <c r="A40" s="1"/>
      <c r="B40" s="5" t="s">
        <v>71</v>
      </c>
      <c r="C40" s="5" t="s">
        <v>72</v>
      </c>
      <c r="D40" s="5" t="s">
        <v>51</v>
      </c>
      <c r="E40" s="19" t="s">
        <v>73</v>
      </c>
      <c r="F40" s="19"/>
      <c r="G40" s="10">
        <v>30100</v>
      </c>
      <c r="H40" s="10">
        <v>30100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9">
        <v>30100</v>
      </c>
      <c r="S40" s="1"/>
    </row>
    <row r="41" spans="1:19" ht="17.25" customHeight="1">
      <c r="A41" s="1"/>
      <c r="B41" s="5" t="s">
        <v>74</v>
      </c>
      <c r="C41" s="5" t="s">
        <v>75</v>
      </c>
      <c r="D41" s="5" t="s">
        <v>76</v>
      </c>
      <c r="E41" s="19" t="s">
        <v>77</v>
      </c>
      <c r="F41" s="19"/>
      <c r="G41" s="10">
        <v>47455</v>
      </c>
      <c r="H41" s="10">
        <v>47455</v>
      </c>
      <c r="I41" s="10">
        <v>38890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9">
        <v>47455</v>
      </c>
      <c r="S41" s="1"/>
    </row>
    <row r="42" spans="1:19" ht="21.75" customHeight="1">
      <c r="A42" s="1"/>
      <c r="B42" s="5" t="s">
        <v>78</v>
      </c>
      <c r="C42" s="5" t="s">
        <v>79</v>
      </c>
      <c r="D42" s="5" t="s">
        <v>80</v>
      </c>
      <c r="E42" s="19" t="s">
        <v>81</v>
      </c>
      <c r="F42" s="19"/>
      <c r="G42" s="10">
        <v>307000</v>
      </c>
      <c r="H42" s="10">
        <v>307000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9">
        <v>307000</v>
      </c>
      <c r="S42" s="1"/>
    </row>
    <row r="43" spans="1:19" s="18" customFormat="1" ht="29.25" customHeight="1">
      <c r="A43" s="17"/>
      <c r="B43" s="16"/>
      <c r="C43" s="16"/>
      <c r="D43" s="16"/>
      <c r="E43" s="23" t="s">
        <v>195</v>
      </c>
      <c r="F43" s="24"/>
      <c r="G43" s="15">
        <v>270000</v>
      </c>
      <c r="H43" s="15">
        <v>270000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270000</v>
      </c>
      <c r="S43" s="17"/>
    </row>
    <row r="44" spans="1:19" s="18" customFormat="1" ht="21.75" customHeight="1">
      <c r="A44" s="17"/>
      <c r="B44" s="16"/>
      <c r="C44" s="16"/>
      <c r="D44" s="16"/>
      <c r="E44" s="23" t="s">
        <v>203</v>
      </c>
      <c r="F44" s="24"/>
      <c r="G44" s="15">
        <v>37000</v>
      </c>
      <c r="H44" s="15">
        <v>37000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37000</v>
      </c>
      <c r="S44" s="17"/>
    </row>
    <row r="45" spans="1:19" ht="13.5" customHeight="1">
      <c r="A45" s="1"/>
      <c r="B45" s="7" t="s">
        <v>33</v>
      </c>
      <c r="C45" s="7" t="s">
        <v>82</v>
      </c>
      <c r="D45" s="7" t="s">
        <v>33</v>
      </c>
      <c r="E45" s="20" t="s">
        <v>83</v>
      </c>
      <c r="F45" s="20"/>
      <c r="G45" s="9">
        <v>1929904</v>
      </c>
      <c r="H45" s="9">
        <v>1929904</v>
      </c>
      <c r="I45" s="9">
        <v>1118991</v>
      </c>
      <c r="J45" s="9">
        <v>255663</v>
      </c>
      <c r="K45" s="9">
        <v>0</v>
      </c>
      <c r="L45" s="9">
        <v>22760</v>
      </c>
      <c r="M45" s="9">
        <v>8000</v>
      </c>
      <c r="N45" s="9">
        <v>14760</v>
      </c>
      <c r="O45" s="9">
        <v>0</v>
      </c>
      <c r="P45" s="9">
        <v>0</v>
      </c>
      <c r="Q45" s="9">
        <v>8000</v>
      </c>
      <c r="R45" s="9">
        <v>1952664</v>
      </c>
      <c r="S45" s="1"/>
    </row>
    <row r="46" spans="1:19" ht="13.5" customHeight="1">
      <c r="A46" s="1"/>
      <c r="B46" s="5" t="s">
        <v>84</v>
      </c>
      <c r="C46" s="5" t="s">
        <v>85</v>
      </c>
      <c r="D46" s="5" t="s">
        <v>86</v>
      </c>
      <c r="E46" s="19" t="s">
        <v>87</v>
      </c>
      <c r="F46" s="19"/>
      <c r="G46" s="10">
        <v>363125</v>
      </c>
      <c r="H46" s="10">
        <v>363125</v>
      </c>
      <c r="I46" s="10">
        <v>272560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9">
        <v>363125</v>
      </c>
      <c r="S46" s="1"/>
    </row>
    <row r="47" spans="1:19" ht="25.5" customHeight="1">
      <c r="A47" s="1"/>
      <c r="B47" s="5" t="s">
        <v>88</v>
      </c>
      <c r="C47" s="5" t="s">
        <v>89</v>
      </c>
      <c r="D47" s="5" t="s">
        <v>90</v>
      </c>
      <c r="E47" s="19" t="s">
        <v>91</v>
      </c>
      <c r="F47" s="19"/>
      <c r="G47" s="10">
        <v>1566779</v>
      </c>
      <c r="H47" s="10">
        <v>1566779</v>
      </c>
      <c r="I47" s="10">
        <v>846431</v>
      </c>
      <c r="J47" s="10">
        <v>255663</v>
      </c>
      <c r="K47" s="10">
        <v>0</v>
      </c>
      <c r="L47" s="10">
        <v>22760</v>
      </c>
      <c r="M47" s="10">
        <v>8000</v>
      </c>
      <c r="N47" s="10">
        <v>14760</v>
      </c>
      <c r="O47" s="10">
        <v>0</v>
      </c>
      <c r="P47" s="10">
        <v>0</v>
      </c>
      <c r="Q47" s="10">
        <v>8000</v>
      </c>
      <c r="R47" s="9">
        <v>1589539</v>
      </c>
      <c r="S47" s="1"/>
    </row>
    <row r="48" spans="1:19" ht="13.5" customHeight="1">
      <c r="A48" s="1"/>
      <c r="B48" s="7" t="s">
        <v>33</v>
      </c>
      <c r="C48" s="7" t="s">
        <v>92</v>
      </c>
      <c r="D48" s="7" t="s">
        <v>33</v>
      </c>
      <c r="E48" s="20" t="s">
        <v>93</v>
      </c>
      <c r="F48" s="20"/>
      <c r="G48" s="9">
        <v>30800</v>
      </c>
      <c r="H48" s="9">
        <v>30800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30800</v>
      </c>
      <c r="S48" s="1"/>
    </row>
    <row r="49" spans="1:19" ht="38.25" customHeight="1">
      <c r="A49" s="1"/>
      <c r="B49" s="5" t="s">
        <v>94</v>
      </c>
      <c r="C49" s="5" t="s">
        <v>95</v>
      </c>
      <c r="D49" s="5" t="s">
        <v>96</v>
      </c>
      <c r="E49" s="19" t="s">
        <v>97</v>
      </c>
      <c r="F49" s="19"/>
      <c r="G49" s="10">
        <v>30800</v>
      </c>
      <c r="H49" s="10">
        <v>30800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9">
        <v>30800</v>
      </c>
      <c r="S49" s="1"/>
    </row>
    <row r="50" spans="1:19" ht="26.25" customHeight="1">
      <c r="A50" s="1"/>
      <c r="B50" s="7" t="s">
        <v>33</v>
      </c>
      <c r="C50" s="7" t="s">
        <v>98</v>
      </c>
      <c r="D50" s="7" t="s">
        <v>33</v>
      </c>
      <c r="E50" s="20" t="s">
        <v>99</v>
      </c>
      <c r="F50" s="20"/>
      <c r="G50" s="9">
        <v>1520396</v>
      </c>
      <c r="H50" s="9">
        <v>1520396</v>
      </c>
      <c r="I50" s="9">
        <v>277524</v>
      </c>
      <c r="J50" s="9">
        <v>578698</v>
      </c>
      <c r="K50" s="9">
        <v>0</v>
      </c>
      <c r="L50" s="9">
        <v>90740</v>
      </c>
      <c r="M50" s="9">
        <v>84500</v>
      </c>
      <c r="N50" s="9">
        <v>6240</v>
      </c>
      <c r="O50" s="9">
        <v>0</v>
      </c>
      <c r="P50" s="9">
        <v>0</v>
      </c>
      <c r="Q50" s="9">
        <v>84500</v>
      </c>
      <c r="R50" s="9">
        <v>1611136</v>
      </c>
      <c r="S50" s="1"/>
    </row>
    <row r="51" spans="1:19" ht="13.5" customHeight="1">
      <c r="A51" s="1"/>
      <c r="B51" s="5" t="s">
        <v>100</v>
      </c>
      <c r="C51" s="5" t="s">
        <v>101</v>
      </c>
      <c r="D51" s="5" t="s">
        <v>102</v>
      </c>
      <c r="E51" s="19" t="s">
        <v>103</v>
      </c>
      <c r="F51" s="19"/>
      <c r="G51" s="10">
        <v>1294388</v>
      </c>
      <c r="H51" s="10">
        <v>1294388</v>
      </c>
      <c r="I51" s="10">
        <v>277524</v>
      </c>
      <c r="J51" s="10">
        <v>434290</v>
      </c>
      <c r="K51" s="10">
        <v>0</v>
      </c>
      <c r="L51" s="10">
        <v>84500</v>
      </c>
      <c r="M51" s="10">
        <v>84500</v>
      </c>
      <c r="N51" s="10">
        <v>0</v>
      </c>
      <c r="O51" s="10">
        <v>0</v>
      </c>
      <c r="P51" s="10">
        <v>0</v>
      </c>
      <c r="Q51" s="10">
        <v>84500</v>
      </c>
      <c r="R51" s="9">
        <v>1378888</v>
      </c>
      <c r="S51" s="1"/>
    </row>
    <row r="52" spans="1:19" ht="27.75" customHeight="1">
      <c r="A52" s="1"/>
      <c r="B52" s="5" t="s">
        <v>104</v>
      </c>
      <c r="C52" s="5" t="s">
        <v>105</v>
      </c>
      <c r="D52" s="5" t="s">
        <v>106</v>
      </c>
      <c r="E52" s="19" t="s">
        <v>107</v>
      </c>
      <c r="F52" s="19"/>
      <c r="G52" s="10">
        <v>226008</v>
      </c>
      <c r="H52" s="10">
        <v>226008</v>
      </c>
      <c r="I52" s="10">
        <v>0</v>
      </c>
      <c r="J52" s="10">
        <v>144408</v>
      </c>
      <c r="K52" s="10">
        <v>0</v>
      </c>
      <c r="L52" s="10">
        <v>6240</v>
      </c>
      <c r="M52" s="10">
        <v>0</v>
      </c>
      <c r="N52" s="10">
        <v>6240</v>
      </c>
      <c r="O52" s="10">
        <v>0</v>
      </c>
      <c r="P52" s="10">
        <v>0</v>
      </c>
      <c r="Q52" s="10">
        <v>0</v>
      </c>
      <c r="R52" s="9">
        <v>232248</v>
      </c>
      <c r="S52" s="1"/>
    </row>
    <row r="53" spans="1:19" ht="24" customHeight="1">
      <c r="A53" s="1"/>
      <c r="B53" s="7" t="s">
        <v>33</v>
      </c>
      <c r="C53" s="7" t="s">
        <v>108</v>
      </c>
      <c r="D53" s="7" t="s">
        <v>33</v>
      </c>
      <c r="E53" s="20" t="s">
        <v>109</v>
      </c>
      <c r="F53" s="20"/>
      <c r="G53" s="9">
        <v>18000</v>
      </c>
      <c r="H53" s="9">
        <v>0</v>
      </c>
      <c r="I53" s="9">
        <v>0</v>
      </c>
      <c r="J53" s="9">
        <v>0</v>
      </c>
      <c r="K53" s="9">
        <v>18000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18000</v>
      </c>
      <c r="S53" s="1"/>
    </row>
    <row r="54" spans="1:19" ht="15.75" customHeight="1">
      <c r="A54" s="1"/>
      <c r="B54" s="5" t="s">
        <v>110</v>
      </c>
      <c r="C54" s="5" t="s">
        <v>111</v>
      </c>
      <c r="D54" s="5" t="s">
        <v>112</v>
      </c>
      <c r="E54" s="19" t="s">
        <v>113</v>
      </c>
      <c r="F54" s="19"/>
      <c r="G54" s="10">
        <v>18000</v>
      </c>
      <c r="H54" s="10">
        <v>0</v>
      </c>
      <c r="I54" s="10">
        <v>0</v>
      </c>
      <c r="J54" s="10">
        <v>0</v>
      </c>
      <c r="K54" s="10">
        <v>18000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9">
        <v>18000</v>
      </c>
      <c r="S54" s="1"/>
    </row>
    <row r="55" spans="1:19" ht="25.5" customHeight="1">
      <c r="A55" s="1"/>
      <c r="B55" s="7" t="s">
        <v>33</v>
      </c>
      <c r="C55" s="7" t="s">
        <v>114</v>
      </c>
      <c r="D55" s="7" t="s">
        <v>33</v>
      </c>
      <c r="E55" s="20" t="s">
        <v>115</v>
      </c>
      <c r="F55" s="20"/>
      <c r="G55" s="9">
        <v>409000</v>
      </c>
      <c r="H55" s="9">
        <v>409000</v>
      </c>
      <c r="I55" s="9">
        <v>0</v>
      </c>
      <c r="J55" s="9">
        <v>0</v>
      </c>
      <c r="K55" s="9">
        <v>0</v>
      </c>
      <c r="L55" s="9">
        <v>1367900</v>
      </c>
      <c r="M55" s="9">
        <v>1367900</v>
      </c>
      <c r="N55" s="9">
        <v>0</v>
      </c>
      <c r="O55" s="9">
        <v>0</v>
      </c>
      <c r="P55" s="9">
        <v>0</v>
      </c>
      <c r="Q55" s="9">
        <v>1367900</v>
      </c>
      <c r="R55" s="9">
        <v>1776900</v>
      </c>
      <c r="S55" s="1"/>
    </row>
    <row r="56" spans="1:19" ht="13.5" customHeight="1">
      <c r="A56" s="1"/>
      <c r="B56" s="5" t="s">
        <v>116</v>
      </c>
      <c r="C56" s="5" t="s">
        <v>117</v>
      </c>
      <c r="D56" s="5" t="s">
        <v>118</v>
      </c>
      <c r="E56" s="19" t="s">
        <v>119</v>
      </c>
      <c r="F56" s="19"/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80000</v>
      </c>
      <c r="M56" s="10">
        <v>80000</v>
      </c>
      <c r="N56" s="10">
        <v>0</v>
      </c>
      <c r="O56" s="10">
        <v>0</v>
      </c>
      <c r="P56" s="10">
        <v>0</v>
      </c>
      <c r="Q56" s="10">
        <v>80000</v>
      </c>
      <c r="R56" s="9">
        <v>80000</v>
      </c>
      <c r="S56" s="1"/>
    </row>
    <row r="57" spans="1:19" ht="13.5" customHeight="1">
      <c r="A57" s="1"/>
      <c r="B57" s="5" t="s">
        <v>120</v>
      </c>
      <c r="C57" s="5" t="s">
        <v>121</v>
      </c>
      <c r="D57" s="5" t="s">
        <v>118</v>
      </c>
      <c r="E57" s="19" t="s">
        <v>122</v>
      </c>
      <c r="F57" s="19"/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336500</v>
      </c>
      <c r="M57" s="10">
        <v>336500</v>
      </c>
      <c r="N57" s="10">
        <v>0</v>
      </c>
      <c r="O57" s="10">
        <v>0</v>
      </c>
      <c r="P57" s="10">
        <v>0</v>
      </c>
      <c r="Q57" s="10">
        <v>336500</v>
      </c>
      <c r="R57" s="9">
        <v>336500</v>
      </c>
      <c r="S57" s="1"/>
    </row>
    <row r="58" spans="1:19" ht="18" customHeight="1">
      <c r="A58" s="1"/>
      <c r="B58" s="5" t="s">
        <v>123</v>
      </c>
      <c r="C58" s="5" t="s">
        <v>124</v>
      </c>
      <c r="D58" s="5" t="s">
        <v>118</v>
      </c>
      <c r="E58" s="19" t="s">
        <v>125</v>
      </c>
      <c r="F58" s="19"/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61400</v>
      </c>
      <c r="M58" s="10">
        <v>61400</v>
      </c>
      <c r="N58" s="10">
        <v>0</v>
      </c>
      <c r="O58" s="10">
        <v>0</v>
      </c>
      <c r="P58" s="10">
        <v>0</v>
      </c>
      <c r="Q58" s="10">
        <v>61400</v>
      </c>
      <c r="R58" s="9">
        <v>61400</v>
      </c>
      <c r="S58" s="1"/>
    </row>
    <row r="59" spans="1:19" ht="25.5" customHeight="1">
      <c r="A59" s="1"/>
      <c r="B59" s="5" t="s">
        <v>126</v>
      </c>
      <c r="C59" s="5" t="s">
        <v>127</v>
      </c>
      <c r="D59" s="5" t="s">
        <v>128</v>
      </c>
      <c r="E59" s="19" t="s">
        <v>129</v>
      </c>
      <c r="F59" s="19"/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845000</v>
      </c>
      <c r="M59" s="10">
        <v>845000</v>
      </c>
      <c r="N59" s="10">
        <v>0</v>
      </c>
      <c r="O59" s="10">
        <v>0</v>
      </c>
      <c r="P59" s="10">
        <v>0</v>
      </c>
      <c r="Q59" s="10">
        <v>845000</v>
      </c>
      <c r="R59" s="9">
        <v>845000</v>
      </c>
      <c r="S59" s="1"/>
    </row>
    <row r="60" spans="1:19" ht="22.5" customHeight="1">
      <c r="A60" s="1"/>
      <c r="B60" s="5" t="s">
        <v>130</v>
      </c>
      <c r="C60" s="5" t="s">
        <v>131</v>
      </c>
      <c r="D60" s="5" t="s">
        <v>128</v>
      </c>
      <c r="E60" s="19" t="s">
        <v>132</v>
      </c>
      <c r="F60" s="19"/>
      <c r="G60" s="10">
        <v>409000</v>
      </c>
      <c r="H60" s="10">
        <v>409000</v>
      </c>
      <c r="I60" s="10">
        <v>0</v>
      </c>
      <c r="J60" s="10">
        <v>0</v>
      </c>
      <c r="K60" s="10">
        <v>0</v>
      </c>
      <c r="L60" s="10">
        <v>45000</v>
      </c>
      <c r="M60" s="10">
        <v>45000</v>
      </c>
      <c r="N60" s="10">
        <v>0</v>
      </c>
      <c r="O60" s="10">
        <v>0</v>
      </c>
      <c r="P60" s="10">
        <v>0</v>
      </c>
      <c r="Q60" s="10">
        <v>45000</v>
      </c>
      <c r="R60" s="9">
        <v>454000</v>
      </c>
      <c r="S60" s="1"/>
    </row>
    <row r="61" spans="1:19" ht="31.5" customHeight="1">
      <c r="A61" s="1"/>
      <c r="B61" s="7" t="s">
        <v>33</v>
      </c>
      <c r="C61" s="7" t="s">
        <v>133</v>
      </c>
      <c r="D61" s="7" t="s">
        <v>33</v>
      </c>
      <c r="E61" s="20" t="s">
        <v>134</v>
      </c>
      <c r="F61" s="20"/>
      <c r="G61" s="9">
        <v>320000</v>
      </c>
      <c r="H61" s="9">
        <v>320000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320000</v>
      </c>
      <c r="S61" s="1"/>
    </row>
    <row r="62" spans="1:19" ht="28.5" customHeight="1">
      <c r="A62" s="1"/>
      <c r="B62" s="5" t="s">
        <v>135</v>
      </c>
      <c r="C62" s="5" t="s">
        <v>136</v>
      </c>
      <c r="D62" s="5" t="s">
        <v>137</v>
      </c>
      <c r="E62" s="19" t="s">
        <v>138</v>
      </c>
      <c r="F62" s="19"/>
      <c r="G62" s="10">
        <v>320000</v>
      </c>
      <c r="H62" s="10">
        <v>320000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9">
        <v>320000</v>
      </c>
      <c r="S62" s="1"/>
    </row>
    <row r="63" spans="1:19" ht="30" customHeight="1">
      <c r="A63" s="1"/>
      <c r="B63" s="7" t="s">
        <v>33</v>
      </c>
      <c r="C63" s="7" t="s">
        <v>139</v>
      </c>
      <c r="D63" s="7" t="s">
        <v>33</v>
      </c>
      <c r="E63" s="20" t="s">
        <v>140</v>
      </c>
      <c r="F63" s="20"/>
      <c r="G63" s="9">
        <v>6000</v>
      </c>
      <c r="H63" s="9">
        <v>6000</v>
      </c>
      <c r="I63" s="9">
        <v>0</v>
      </c>
      <c r="J63" s="9">
        <v>0</v>
      </c>
      <c r="K63" s="9">
        <v>0</v>
      </c>
      <c r="L63" s="9">
        <v>64000</v>
      </c>
      <c r="M63" s="9">
        <v>0</v>
      </c>
      <c r="N63" s="9">
        <v>64000</v>
      </c>
      <c r="O63" s="9">
        <v>0</v>
      </c>
      <c r="P63" s="9">
        <v>0</v>
      </c>
      <c r="Q63" s="9">
        <v>0</v>
      </c>
      <c r="R63" s="9">
        <v>70000</v>
      </c>
      <c r="S63" s="1"/>
    </row>
    <row r="64" spans="1:19" ht="21" customHeight="1">
      <c r="A64" s="1"/>
      <c r="B64" s="5" t="s">
        <v>141</v>
      </c>
      <c r="C64" s="5" t="s">
        <v>142</v>
      </c>
      <c r="D64" s="5" t="s">
        <v>128</v>
      </c>
      <c r="E64" s="19" t="s">
        <v>143</v>
      </c>
      <c r="F64" s="19"/>
      <c r="G64" s="10">
        <v>6000</v>
      </c>
      <c r="H64" s="10">
        <v>6000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9">
        <v>6000</v>
      </c>
      <c r="S64" s="1"/>
    </row>
    <row r="65" spans="1:19" ht="66.75" customHeight="1">
      <c r="A65" s="1"/>
      <c r="B65" s="8" t="s">
        <v>144</v>
      </c>
      <c r="C65" s="8" t="s">
        <v>145</v>
      </c>
      <c r="D65" s="8" t="s">
        <v>128</v>
      </c>
      <c r="E65" s="19" t="s">
        <v>190</v>
      </c>
      <c r="F65" s="19"/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64000</v>
      </c>
      <c r="M65" s="11">
        <v>0</v>
      </c>
      <c r="N65" s="11">
        <v>64000</v>
      </c>
      <c r="O65" s="11">
        <v>0</v>
      </c>
      <c r="P65" s="11">
        <v>0</v>
      </c>
      <c r="Q65" s="11">
        <v>0</v>
      </c>
      <c r="R65" s="12">
        <v>64000</v>
      </c>
      <c r="S65" s="1"/>
    </row>
    <row r="66" spans="1:19" ht="40.5" customHeight="1">
      <c r="A66" s="1"/>
      <c r="B66" s="7" t="s">
        <v>33</v>
      </c>
      <c r="C66" s="7" t="s">
        <v>146</v>
      </c>
      <c r="D66" s="7" t="s">
        <v>33</v>
      </c>
      <c r="E66" s="20" t="s">
        <v>147</v>
      </c>
      <c r="F66" s="20"/>
      <c r="G66" s="9">
        <v>2050975</v>
      </c>
      <c r="H66" s="9">
        <v>2050975</v>
      </c>
      <c r="I66" s="9">
        <v>1323062</v>
      </c>
      <c r="J66" s="9">
        <v>0</v>
      </c>
      <c r="K66" s="9">
        <v>0</v>
      </c>
      <c r="L66" s="9">
        <v>35000</v>
      </c>
      <c r="M66" s="9">
        <v>35000</v>
      </c>
      <c r="N66" s="9">
        <v>0</v>
      </c>
      <c r="O66" s="9">
        <v>0</v>
      </c>
      <c r="P66" s="9">
        <v>0</v>
      </c>
      <c r="Q66" s="9">
        <v>35000</v>
      </c>
      <c r="R66" s="9">
        <v>2085975</v>
      </c>
      <c r="S66" s="1"/>
    </row>
    <row r="67" spans="1:19" ht="25.5" customHeight="1">
      <c r="A67" s="1"/>
      <c r="B67" s="5" t="s">
        <v>148</v>
      </c>
      <c r="C67" s="5" t="s">
        <v>149</v>
      </c>
      <c r="D67" s="5" t="s">
        <v>150</v>
      </c>
      <c r="E67" s="19" t="s">
        <v>151</v>
      </c>
      <c r="F67" s="19"/>
      <c r="G67" s="10">
        <v>85940</v>
      </c>
      <c r="H67" s="10">
        <v>85940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9">
        <v>85940</v>
      </c>
      <c r="S67" s="1"/>
    </row>
    <row r="68" spans="1:19" ht="18" customHeight="1">
      <c r="A68" s="1"/>
      <c r="B68" s="5" t="s">
        <v>152</v>
      </c>
      <c r="C68" s="5" t="s">
        <v>153</v>
      </c>
      <c r="D68" s="5" t="s">
        <v>150</v>
      </c>
      <c r="E68" s="19" t="s">
        <v>154</v>
      </c>
      <c r="F68" s="19"/>
      <c r="G68" s="10">
        <v>1965035</v>
      </c>
      <c r="H68" s="10">
        <v>1965035</v>
      </c>
      <c r="I68" s="10">
        <v>1323062</v>
      </c>
      <c r="J68" s="10">
        <v>0</v>
      </c>
      <c r="K68" s="10">
        <v>0</v>
      </c>
      <c r="L68" s="10">
        <v>35000</v>
      </c>
      <c r="M68" s="10">
        <v>35000</v>
      </c>
      <c r="N68" s="10">
        <v>0</v>
      </c>
      <c r="O68" s="10">
        <v>0</v>
      </c>
      <c r="P68" s="10">
        <v>0</v>
      </c>
      <c r="Q68" s="10">
        <v>35000</v>
      </c>
      <c r="R68" s="9">
        <v>2000035</v>
      </c>
      <c r="S68" s="1"/>
    </row>
    <row r="69" spans="1:19" ht="26.25" customHeight="1">
      <c r="A69" s="1"/>
      <c r="B69" s="5"/>
      <c r="C69" s="5"/>
      <c r="D69" s="5"/>
      <c r="E69" s="23" t="s">
        <v>195</v>
      </c>
      <c r="F69" s="24"/>
      <c r="G69" s="15">
        <f>G68-G70</f>
        <v>1088919</v>
      </c>
      <c r="H69" s="15">
        <f aca="true" t="shared" si="2" ref="H69:R69">H68-H70</f>
        <v>1088919</v>
      </c>
      <c r="I69" s="15">
        <f t="shared" si="2"/>
        <v>693459</v>
      </c>
      <c r="J69" s="15">
        <f t="shared" si="2"/>
        <v>0</v>
      </c>
      <c r="K69" s="15">
        <f t="shared" si="2"/>
        <v>0</v>
      </c>
      <c r="L69" s="15">
        <f t="shared" si="2"/>
        <v>35000</v>
      </c>
      <c r="M69" s="15">
        <f t="shared" si="2"/>
        <v>35000</v>
      </c>
      <c r="N69" s="15">
        <f t="shared" si="2"/>
        <v>0</v>
      </c>
      <c r="O69" s="15">
        <f t="shared" si="2"/>
        <v>0</v>
      </c>
      <c r="P69" s="15">
        <f t="shared" si="2"/>
        <v>0</v>
      </c>
      <c r="Q69" s="15">
        <f t="shared" si="2"/>
        <v>35000</v>
      </c>
      <c r="R69" s="15">
        <f t="shared" si="2"/>
        <v>1123919</v>
      </c>
      <c r="S69" s="1"/>
    </row>
    <row r="70" spans="1:19" ht="13.5" customHeight="1">
      <c r="A70" s="1"/>
      <c r="B70" s="5"/>
      <c r="C70" s="5"/>
      <c r="D70" s="5"/>
      <c r="E70" s="23" t="s">
        <v>203</v>
      </c>
      <c r="F70" s="24"/>
      <c r="G70" s="15">
        <v>876116</v>
      </c>
      <c r="H70" s="15">
        <v>876116</v>
      </c>
      <c r="I70" s="15">
        <v>629603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876116</v>
      </c>
      <c r="S70" s="1"/>
    </row>
    <row r="71" spans="1:19" ht="24" customHeight="1">
      <c r="A71" s="1"/>
      <c r="B71" s="7" t="s">
        <v>33</v>
      </c>
      <c r="C71" s="7" t="s">
        <v>155</v>
      </c>
      <c r="D71" s="7" t="s">
        <v>33</v>
      </c>
      <c r="E71" s="20" t="s">
        <v>156</v>
      </c>
      <c r="F71" s="20"/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103060</v>
      </c>
      <c r="M71" s="9">
        <v>0</v>
      </c>
      <c r="N71" s="9">
        <v>103060</v>
      </c>
      <c r="O71" s="9">
        <v>0</v>
      </c>
      <c r="P71" s="9">
        <v>0</v>
      </c>
      <c r="Q71" s="9">
        <v>0</v>
      </c>
      <c r="R71" s="9">
        <v>103060</v>
      </c>
      <c r="S71" s="1"/>
    </row>
    <row r="72" spans="1:19" ht="18" customHeight="1">
      <c r="A72" s="1"/>
      <c r="B72" s="5" t="s">
        <v>157</v>
      </c>
      <c r="C72" s="5" t="s">
        <v>158</v>
      </c>
      <c r="D72" s="5" t="s">
        <v>159</v>
      </c>
      <c r="E72" s="19" t="s">
        <v>160</v>
      </c>
      <c r="F72" s="19"/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80000</v>
      </c>
      <c r="M72" s="10">
        <v>0</v>
      </c>
      <c r="N72" s="10">
        <v>80000</v>
      </c>
      <c r="O72" s="10">
        <v>0</v>
      </c>
      <c r="P72" s="10">
        <v>0</v>
      </c>
      <c r="Q72" s="10">
        <v>0</v>
      </c>
      <c r="R72" s="9">
        <v>80000</v>
      </c>
      <c r="S72" s="1"/>
    </row>
    <row r="73" spans="1:19" ht="13.5" customHeight="1">
      <c r="A73" s="1"/>
      <c r="B73" s="5" t="s">
        <v>161</v>
      </c>
      <c r="C73" s="5" t="s">
        <v>162</v>
      </c>
      <c r="D73" s="5" t="s">
        <v>163</v>
      </c>
      <c r="E73" s="19" t="s">
        <v>164</v>
      </c>
      <c r="F73" s="19"/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23060</v>
      </c>
      <c r="M73" s="10">
        <v>0</v>
      </c>
      <c r="N73" s="10">
        <v>23060</v>
      </c>
      <c r="O73" s="10">
        <v>0</v>
      </c>
      <c r="P73" s="10">
        <v>0</v>
      </c>
      <c r="Q73" s="10">
        <v>0</v>
      </c>
      <c r="R73" s="9">
        <v>23060</v>
      </c>
      <c r="S73" s="1"/>
    </row>
    <row r="74" spans="1:19" ht="13.5" customHeight="1">
      <c r="A74" s="1"/>
      <c r="B74" s="7" t="s">
        <v>33</v>
      </c>
      <c r="C74" s="7" t="s">
        <v>165</v>
      </c>
      <c r="D74" s="7" t="s">
        <v>33</v>
      </c>
      <c r="E74" s="20" t="s">
        <v>166</v>
      </c>
      <c r="F74" s="20"/>
      <c r="G74" s="9">
        <v>2000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2000</v>
      </c>
      <c r="S74" s="1"/>
    </row>
    <row r="75" spans="1:19" ht="13.5" customHeight="1">
      <c r="A75" s="1"/>
      <c r="B75" s="5" t="s">
        <v>167</v>
      </c>
      <c r="C75" s="5" t="s">
        <v>165</v>
      </c>
      <c r="D75" s="5" t="s">
        <v>168</v>
      </c>
      <c r="E75" s="19" t="s">
        <v>169</v>
      </c>
      <c r="F75" s="19"/>
      <c r="G75" s="10">
        <v>2000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9">
        <v>2000</v>
      </c>
      <c r="S75" s="1"/>
    </row>
    <row r="76" spans="1:19" ht="63" customHeight="1">
      <c r="A76" s="1"/>
      <c r="B76" s="7" t="s">
        <v>33</v>
      </c>
      <c r="C76" s="7" t="s">
        <v>170</v>
      </c>
      <c r="D76" s="7" t="s">
        <v>33</v>
      </c>
      <c r="E76" s="20" t="s">
        <v>171</v>
      </c>
      <c r="F76" s="20"/>
      <c r="G76" s="9">
        <v>1105200</v>
      </c>
      <c r="H76" s="9">
        <v>1105200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1105200</v>
      </c>
      <c r="S76" s="1"/>
    </row>
    <row r="77" spans="1:19" ht="33.75" customHeight="1">
      <c r="A77" s="1"/>
      <c r="B77" s="5" t="s">
        <v>172</v>
      </c>
      <c r="C77" s="5" t="s">
        <v>173</v>
      </c>
      <c r="D77" s="5" t="s">
        <v>174</v>
      </c>
      <c r="E77" s="19" t="s">
        <v>175</v>
      </c>
      <c r="F77" s="19"/>
      <c r="G77" s="10">
        <v>1105200</v>
      </c>
      <c r="H77" s="10">
        <v>1105200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9">
        <v>1105200</v>
      </c>
      <c r="S77" s="1"/>
    </row>
    <row r="78" spans="1:19" ht="53.25" customHeight="1">
      <c r="A78" s="1"/>
      <c r="B78" s="7" t="s">
        <v>33</v>
      </c>
      <c r="C78" s="7" t="s">
        <v>176</v>
      </c>
      <c r="D78" s="7" t="s">
        <v>33</v>
      </c>
      <c r="E78" s="20" t="s">
        <v>177</v>
      </c>
      <c r="F78" s="20"/>
      <c r="G78" s="9">
        <v>2546207</v>
      </c>
      <c r="H78" s="9">
        <v>2546207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2546207</v>
      </c>
      <c r="S78" s="1"/>
    </row>
    <row r="79" spans="1:19" ht="54" customHeight="1">
      <c r="A79" s="1"/>
      <c r="B79" s="5" t="s">
        <v>178</v>
      </c>
      <c r="C79" s="5" t="s">
        <v>179</v>
      </c>
      <c r="D79" s="5" t="s">
        <v>174</v>
      </c>
      <c r="E79" s="19" t="s">
        <v>180</v>
      </c>
      <c r="F79" s="19"/>
      <c r="G79" s="10">
        <v>400000</v>
      </c>
      <c r="H79" s="10">
        <v>400000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9">
        <v>400000</v>
      </c>
      <c r="S79" s="1"/>
    </row>
    <row r="80" spans="1:19" ht="13.5" customHeight="1">
      <c r="A80" s="1"/>
      <c r="B80" s="5" t="s">
        <v>181</v>
      </c>
      <c r="C80" s="5" t="s">
        <v>182</v>
      </c>
      <c r="D80" s="5" t="s">
        <v>174</v>
      </c>
      <c r="E80" s="19" t="s">
        <v>183</v>
      </c>
      <c r="F80" s="19"/>
      <c r="G80" s="10">
        <v>2146207</v>
      </c>
      <c r="H80" s="10">
        <v>2146207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9">
        <v>2146207</v>
      </c>
      <c r="S80" s="1"/>
    </row>
    <row r="81" spans="1:19" ht="15.75" customHeight="1">
      <c r="A81" s="1"/>
      <c r="B81" s="7" t="s">
        <v>184</v>
      </c>
      <c r="C81" s="7" t="s">
        <v>184</v>
      </c>
      <c r="D81" s="7" t="s">
        <v>184</v>
      </c>
      <c r="E81" s="20" t="s">
        <v>185</v>
      </c>
      <c r="F81" s="20"/>
      <c r="G81" s="9">
        <v>46814237</v>
      </c>
      <c r="H81" s="9">
        <v>46794237</v>
      </c>
      <c r="I81" s="9">
        <v>27732747</v>
      </c>
      <c r="J81" s="9">
        <v>2228113</v>
      </c>
      <c r="K81" s="9">
        <v>18000</v>
      </c>
      <c r="L81" s="9">
        <v>5641921</v>
      </c>
      <c r="M81" s="9">
        <v>4490920</v>
      </c>
      <c r="N81" s="9">
        <v>1151001</v>
      </c>
      <c r="O81" s="9">
        <v>0</v>
      </c>
      <c r="P81" s="9">
        <v>0</v>
      </c>
      <c r="Q81" s="9">
        <v>4490920</v>
      </c>
      <c r="R81" s="9">
        <v>52456158</v>
      </c>
      <c r="S81" s="1"/>
    </row>
    <row r="82" spans="1:19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4" s="14" customFormat="1" ht="15.75" customHeight="1">
      <c r="A83" s="13"/>
      <c r="B83" s="13"/>
      <c r="C83" s="22" t="s">
        <v>191</v>
      </c>
      <c r="D83" s="22"/>
      <c r="E83" s="22"/>
      <c r="I83" s="13"/>
      <c r="L83" s="21" t="s">
        <v>192</v>
      </c>
      <c r="M83" s="21"/>
      <c r="N83" s="21"/>
    </row>
    <row r="84" spans="1:19" ht="58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</sheetData>
  <sheetProtection/>
  <mergeCells count="93">
    <mergeCell ref="N2:R2"/>
    <mergeCell ref="N3:R3"/>
    <mergeCell ref="N4:R4"/>
    <mergeCell ref="B5:R5"/>
    <mergeCell ref="B6:R6"/>
    <mergeCell ref="B8:E8"/>
    <mergeCell ref="B9:E9"/>
    <mergeCell ref="B11:B13"/>
    <mergeCell ref="C11:C13"/>
    <mergeCell ref="D11:D13"/>
    <mergeCell ref="E11:F13"/>
    <mergeCell ref="G11:K11"/>
    <mergeCell ref="L11:Q11"/>
    <mergeCell ref="R11:R13"/>
    <mergeCell ref="G12:G13"/>
    <mergeCell ref="H12:H13"/>
    <mergeCell ref="I12:J12"/>
    <mergeCell ref="K12:K13"/>
    <mergeCell ref="L12:L13"/>
    <mergeCell ref="M12:M13"/>
    <mergeCell ref="N12:N13"/>
    <mergeCell ref="O12:P12"/>
    <mergeCell ref="Q12:Q13"/>
    <mergeCell ref="E14:F14"/>
    <mergeCell ref="E15:F15"/>
    <mergeCell ref="E16:F16"/>
    <mergeCell ref="E17:F17"/>
    <mergeCell ref="E18:F18"/>
    <mergeCell ref="E19:F19"/>
    <mergeCell ref="E20:F20"/>
    <mergeCell ref="E22:F22"/>
    <mergeCell ref="E23:F23"/>
    <mergeCell ref="E26:F26"/>
    <mergeCell ref="E36:F36"/>
    <mergeCell ref="E21:F21"/>
    <mergeCell ref="E25:F25"/>
    <mergeCell ref="E24:F24"/>
    <mergeCell ref="E27:F27"/>
    <mergeCell ref="E37:F37"/>
    <mergeCell ref="E38:F38"/>
    <mergeCell ref="E39:F39"/>
    <mergeCell ref="E40:F40"/>
    <mergeCell ref="E28:F28"/>
    <mergeCell ref="E29:F29"/>
    <mergeCell ref="E30:F30"/>
    <mergeCell ref="E31:F31"/>
    <mergeCell ref="E32:F32"/>
    <mergeCell ref="E33:F33"/>
    <mergeCell ref="E35:F35"/>
    <mergeCell ref="E34:F34"/>
    <mergeCell ref="E43:F43"/>
    <mergeCell ref="E44:F44"/>
    <mergeCell ref="E69:F69"/>
    <mergeCell ref="E70:F70"/>
    <mergeCell ref="E41:F41"/>
    <mergeCell ref="E42:F42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78:F78"/>
    <mergeCell ref="E65:F65"/>
    <mergeCell ref="E66:F66"/>
    <mergeCell ref="E67:F67"/>
    <mergeCell ref="E68:F68"/>
    <mergeCell ref="E71:F71"/>
    <mergeCell ref="E72:F72"/>
    <mergeCell ref="E79:F79"/>
    <mergeCell ref="E80:F80"/>
    <mergeCell ref="E81:F81"/>
    <mergeCell ref="L83:N83"/>
    <mergeCell ref="C83:E83"/>
    <mergeCell ref="E73:F73"/>
    <mergeCell ref="E74:F74"/>
    <mergeCell ref="E75:F75"/>
    <mergeCell ref="E76:F76"/>
    <mergeCell ref="E77:F77"/>
  </mergeCells>
  <printOptions/>
  <pageMargins left="0.2755905511811024" right="0.2755905511811024" top="0.6692913385826772" bottom="0.6692913385826772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2020-10-19T04:59:28Z</cp:lastPrinted>
  <dcterms:created xsi:type="dcterms:W3CDTF">2020-10-13T13:07:02Z</dcterms:created>
  <dcterms:modified xsi:type="dcterms:W3CDTF">2020-10-19T05:00:13Z</dcterms:modified>
  <cp:category/>
  <cp:version/>
  <cp:contentType/>
  <cp:contentStatus/>
</cp:coreProperties>
</file>