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3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<sst xmlns="http://schemas.openxmlformats.org/spreadsheetml/2006/main" count="509" uniqueCount="230">
  <si>
    <t>Додаток №3</t>
  </si>
  <si>
    <t/>
  </si>
  <si>
    <t>РОЗПОДІЛ</t>
  </si>
  <si>
    <t>23521000000</t>
  </si>
  <si>
    <t>(код бюджету)</t>
  </si>
  <si>
    <t>(грн.)</t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</si>
  <si>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</si>
  <si>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</si>
  <si>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</si>
  <si>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</si>
  <si>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</si>
  <si>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</si>
  <si>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</si>
  <si>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</si>
  <si>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</si>
  <si>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</si>
  <si>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</si>
  <si>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</si>
  <si>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</si>
  <si>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</si>
  <si>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</si>
  <si>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</si>
  <si>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</si>
  <si>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</si>
  <si>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</si>
  <si>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</si>
  <si>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</si>
  <si>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</si>
  <si>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</si>
  <si>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</si>
  <si>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</si>
  <si>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</si>
  <si>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</si>
  <si>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0200000</t>
  </si>
  <si>
    <t>Виконавчий комітет Степанківської сільської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</si>
  <si>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</si>
  <si>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</si>
  <si>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</si>
  <si>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</si>
  <si>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</si>
  <si>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</si>
  <si>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</si>
  <si>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0210191</t>
  </si>
  <si>
    <t>0191</t>
  </si>
  <si>
    <t>Проведення місцевих виборів</t>
  </si>
  <si>
    <t>1000</t>
  </si>
  <si>
    <t>ОСВІТА</t>
  </si>
  <si>
    <t>0211010</t>
  </si>
  <si>
    <t>1010</t>
  </si>
  <si>
    <t>0910</t>
  </si>
  <si>
    <t>Надання дошкільної освіти</t>
  </si>
  <si>
    <t>0211021</t>
  </si>
  <si>
    <t>1021</t>
  </si>
  <si>
    <t>0921</t>
  </si>
  <si>
    <t>Надання загальної середньої освіти закладами загальної середньої освіти</t>
  </si>
  <si>
    <t>0211031</t>
  </si>
  <si>
    <t>1031</t>
  </si>
  <si>
    <t>0211061</t>
  </si>
  <si>
    <t>1061</t>
  </si>
  <si>
    <t>0211142</t>
  </si>
  <si>
    <t>1142</t>
  </si>
  <si>
    <t>0990</t>
  </si>
  <si>
    <t>Інші програми та заходи у сфері освіти</t>
  </si>
  <si>
    <t>0211160</t>
  </si>
  <si>
    <t>1160</t>
  </si>
  <si>
    <t>Забезпечення діяльності центрів професійного розвитку педагогічних працівників</t>
  </si>
  <si>
    <t>в т.ч за рахунок:Інші субвенції з місцевого бюджету</t>
  </si>
  <si>
    <t>0211181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</si>
  <si>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</si>
  <si>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</si>
  <si>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0211182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</si>
  <si>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</si>
  <si>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</si>
  <si>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0211200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</si>
  <si>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</si>
  <si>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</si>
  <si>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0211210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</si>
  <si>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</si>
  <si>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</si>
  <si>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</si>
  <si>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ЗДОРОВ’Я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</si>
  <si>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</si>
  <si>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</si>
  <si>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</si>
  <si>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</si>
  <si>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0212152</t>
  </si>
  <si>
    <t>2152</t>
  </si>
  <si>
    <t>Інші програми та заходи у сфері охорони здоров’я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</si>
  <si>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</si>
  <si>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</si>
  <si>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</si>
  <si>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</si>
  <si>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</si>
  <si>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</si>
  <si>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0213033</t>
  </si>
  <si>
    <t>3033</t>
  </si>
  <si>
    <t>Компенсаційні виплати на пільговий проїзд автомобільним транспортом окремим категоріям громадян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</si>
  <si>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</si>
  <si>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</si>
  <si>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</si>
  <si>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</si>
  <si>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</si>
  <si>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</si>
  <si>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0213090</t>
  </si>
  <si>
    <t>3090</t>
  </si>
  <si>
    <t>1030</t>
  </si>
  <si>
    <t>Видатки на поховання учасників бойових дій та осіб з інвалідністю внаслідок війни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</si>
  <si>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</si>
  <si>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</si>
  <si>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</si>
  <si>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</si>
  <si>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</si>
  <si>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</si>
  <si>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</si>
  <si>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</si>
  <si>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</si>
  <si>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</si>
  <si>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</si>
  <si>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</si>
  <si>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</si>
  <si>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</si>
  <si>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</si>
  <si>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</si>
  <si>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</si>
  <si>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</si>
  <si>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</si>
  <si>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</si>
  <si>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</si>
  <si>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</si>
  <si>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</si>
  <si>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</si>
  <si>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</si>
  <si>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</si>
  <si>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</si>
  <si>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</si>
  <si>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</si>
  <si>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</si>
  <si>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</si>
  <si>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</si>
  <si>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</si>
  <si>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</si>
  <si>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</si>
  <si>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</si>
  <si>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</si>
  <si>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</si>
  <si>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</si>
  <si>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0216083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</si>
  <si>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</si>
  <si>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</si>
  <si>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</si>
  <si>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7000</t>
  </si>
  <si>
    <t>ЕКОНОМІЧНА ДІЯЛЬНІСТЬ</t>
  </si>
  <si>
    <t>0217321</t>
  </si>
  <si>
    <t>7321</t>
  </si>
  <si>
    <t>0443</t>
  </si>
  <si>
    <t>Будівництво освітніх установ та закладів</t>
  </si>
  <si>
    <t>0217324</t>
  </si>
  <si>
    <t>7324</t>
  </si>
  <si>
    <t>Будівництво установ та закладів культури</t>
  </si>
  <si>
    <t>0217330</t>
  </si>
  <si>
    <t>7330</t>
  </si>
  <si>
    <t>Будівництво інших об`єктів комунальної власності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</si>
  <si>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</si>
  <si>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</si>
  <si>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</si>
  <si>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</si>
  <si>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0217370</t>
  </si>
  <si>
    <t>7370</t>
  </si>
  <si>
    <t>Реалізація інших заходів щодо соціально-економічного розвитку територій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</si>
  <si>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</si>
  <si>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</si>
  <si>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</si>
  <si>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</si>
  <si>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0217622</t>
  </si>
  <si>
    <t>7622</t>
  </si>
  <si>
    <t>0470</t>
  </si>
  <si>
    <t>Реалізація програм і заходів в галузі туризму та курортів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</si>
  <si>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</si>
  <si>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</si>
  <si>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</si>
  <si>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8000</t>
  </si>
  <si>
    <t>ІНША ДІЯЛЬНІСТЬ</t>
  </si>
  <si>
    <t>0218130</t>
  </si>
  <si>
    <t>8130</t>
  </si>
  <si>
    <t>0320</t>
  </si>
  <si>
    <t>Забезпечення діяльності місцевої пожежної охорони</t>
  </si>
  <si>
    <t>0218311</t>
  </si>
  <si>
    <t>8311</t>
  </si>
  <si>
    <t>0511</t>
  </si>
  <si>
    <t>Охорона та раціональне використання природних ресурсів</t>
  </si>
  <si>
    <t>0218312</t>
  </si>
  <si>
    <t>8312</t>
  </si>
  <si>
    <t>0512</t>
  </si>
  <si>
    <t>Утилізація відходів</t>
  </si>
  <si>
    <t>9000</t>
  </si>
  <si>
    <t>МІЖБЮДЖЕТНІ ТРАНСФЕРТИ</t>
  </si>
  <si>
    <t>0219770</t>
  </si>
  <si>
    <t>9770</t>
  </si>
  <si>
    <t>0180</t>
  </si>
  <si>
    <t>Інші субвенції з місцевого бюджету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</si>
  <si>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</si>
  <si>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</si>
  <si>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</si>
  <si>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3700000</t>
  </si>
  <si>
    <t>Фінансовий відділ Степанківської сільської ради</t>
  </si>
  <si>
    <t>3710000</t>
  </si>
  <si>
    <t>3710160</t>
  </si>
  <si>
    <t>X</t>
  </si>
  <si>
    <t>УСЬОГО</t>
  </si>
  <si>
    <t>Сільський голова</t>
  </si>
  <si>
    <t>видатків бюджету Степанківської сільської територіальної громади на 2021 рік</t>
  </si>
  <si>
    <t>до проєкту рішення Степанківської сільської  ради "Про бюджет Степанківської сільської терторіальної громади на 2021 рік" від 23.12.2020 № 02-15/VІІІ (в редакції рішення сільської ради від 22.12.2021 №21-00/VІІІ)</t>
  </si>
  <si>
    <t xml:space="preserve"> Ігор ЧЕКАЛЕНКО</t>
  </si>
  <si>
    <t>в т.ч за рахунок: коштів бюджету Степанківської сільської територіальної громади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</si>
  <si>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</si>
  <si>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в т.ч за рахунок: дотації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</si>
  <si>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в т.ч за рахунок: коштів освітньої субвенції з державного бюджету місцевим бюджетам</t>
  </si>
  <si>
    <t>в т.ч. за рахунок залишку коштів освітньої субвенції, що утворився на початок бюджетного періоду</t>
  </si>
  <si>
    <t>в т.ч за рахунок:субвенції з місцевого бюджету за рахунок залишку коштів освітньої субвенції, що утворився на початок бюджетного періоду</t>
  </si>
  <si>
    <t>за рахунок іншої субвенції з місцевого бюджету</t>
  </si>
  <si>
    <t>в т.ч за рахунок:субвенції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</si>
  <si>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в т.ч за рахунок: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</si>
  <si>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 т.ч за рахунок:залишку коштів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бюджету, що утворився на початок бюджетного періоду</t>
  </si>
  <si>
    <t>в т.ч за рахунок: субвенції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</si>
  <si>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 т.ч за рахунок:кошти, що передаються із загального фонду до бюджету розвитку (Субвенція з місцевого бюджету на проектні, будівельно- 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бюджету)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</si>
  <si>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</si>
  <si>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в т.ч за рахунок: коштів іншої субвенції з місцевого бюджету: бюджету Білозірської сільської територіальної громади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</si>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</sst>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SansSerif"/>
      <family val="0"/>
    </font>
    <font>
      <sz val="5"/>
      <color indexed="8"/>
      <name val="Arial"/>
      <family val="2"/>
    </font>
    <font>
      <sz val="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15" fillId="0" borderId="1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4" fontId="7" fillId="0" borderId="14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 horizontal="right" vertical="center" wrapText="1"/>
      <protection/>
    </xf>
    <xf numFmtId="4" fontId="6" fillId="0" borderId="15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4" fontId="6" fillId="0" borderId="16" xfId="0" applyNumberFormat="1" applyFont="1" applyBorder="1" applyAlignment="1" applyProtection="1">
      <alignment horizontal="right" vertical="center" wrapText="1"/>
      <protection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4" fontId="6" fillId="0" borderId="17" xfId="0" applyNumberFormat="1" applyFont="1" applyBorder="1" applyAlignment="1" applyProtection="1">
      <alignment horizontal="righ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2"/>
  <sheetViews>
    <sheetView tabSelected="1" zoomScale="130" zoomScaleNormal="130" zoomScalePageLayoutView="0" workbookViewId="0" topLeftCell="B111">
      <selection activeCell="E88" sqref="E88:F88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8.7109375" style="0" customWidth="1"/>
    <col min="8" max="8" width="9.421875" style="0" customWidth="1"/>
    <col min="9" max="10" width="8.7109375" style="0" customWidth="1"/>
    <col min="11" max="11" width="4.7109375" style="0" customWidth="1"/>
    <col min="12" max="12" width="9.7109375" style="0" customWidth="1"/>
    <col min="13" max="13" width="8.7109375" style="0" customWidth="1"/>
    <col min="14" max="14" width="8.421875" style="0" customWidth="1"/>
    <col min="15" max="15" width="4.140625" style="0" customWidth="1"/>
    <col min="16" max="16" width="4.57421875" style="0" customWidth="1"/>
    <col min="17" max="18" width="9.00390625" style="0" customWidth="1"/>
    <col min="19" max="20" width="8.8515625" style="0" hidden="1" customWidth="1"/>
  </cols>
  <sheetData>
    <row r="1" spans="1:19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4" t="s">
        <v>0</v>
      </c>
      <c r="O1" s="14"/>
      <c r="P1" s="14"/>
      <c r="Q1" s="14"/>
      <c r="R1" s="14"/>
      <c r="S1" s="1"/>
    </row>
    <row r="2" spans="1:19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5" t="s">
        <v>211</v>
      </c>
      <c r="O2" s="15"/>
      <c r="P2" s="15"/>
      <c r="Q2" s="15"/>
      <c r="R2" s="15"/>
      <c r="S2" s="1"/>
    </row>
    <row r="3" spans="1:19" ht="24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5"/>
      <c r="O3" s="15"/>
      <c r="P3" s="15"/>
      <c r="Q3" s="15"/>
      <c r="R3" s="15"/>
      <c r="S3" s="1"/>
    </row>
    <row r="4" spans="1:19" ht="1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5" t="s">
        <v>1</v>
      </c>
      <c r="O4" s="15"/>
      <c r="P4" s="15"/>
      <c r="Q4" s="15"/>
      <c r="R4" s="15"/>
      <c r="S4" s="1"/>
    </row>
    <row r="5" spans="1:19" ht="15" customHeight="1">
      <c r="A5" s="1"/>
      <c r="B5" s="16" t="s">
        <v>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"/>
    </row>
    <row r="6" spans="1:19" ht="15" customHeight="1">
      <c r="A6" s="1"/>
      <c r="B6" s="16" t="s">
        <v>210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"/>
    </row>
    <row r="7" spans="1:19" ht="10.5" customHeight="1">
      <c r="A7" s="1"/>
      <c r="B7" s="17" t="s">
        <v>3</v>
      </c>
      <c r="C7" s="17"/>
      <c r="D7" s="17"/>
      <c r="E7" s="1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8.25" customHeight="1">
      <c r="A8" s="1"/>
      <c r="B8" s="12" t="s">
        <v>4</v>
      </c>
      <c r="C8" s="12"/>
      <c r="D8" s="12"/>
      <c r="E8" s="1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7" t="s">
        <v>5</v>
      </c>
      <c r="S9" s="1"/>
    </row>
    <row r="10" spans="1:19" ht="16.5" customHeight="1">
      <c r="A10" s="1"/>
      <c r="B10" s="22" t="s">
        <v>227</v>
      </c>
      <c r="C10" s="22" t="s">
        <v>228</v>
      </c>
      <c r="D10" s="22" t="s">
        <v>229</v>
      </c>
      <c r="E10" s="18" t="s">
        <v>6</v>
      </c>
      <c r="F10" s="18"/>
      <c r="G10" s="19" t="s">
        <v>7</v>
      </c>
      <c r="H10" s="19"/>
      <c r="I10" s="19"/>
      <c r="J10" s="19"/>
      <c r="K10" s="19"/>
      <c r="L10" s="19" t="s">
        <v>8</v>
      </c>
      <c r="M10" s="19"/>
      <c r="N10" s="19"/>
      <c r="O10" s="19"/>
      <c r="P10" s="19"/>
      <c r="Q10" s="19"/>
      <c r="R10" s="19" t="s">
        <v>9</v>
      </c>
      <c r="S10" s="1"/>
    </row>
    <row r="11" spans="1:19" ht="12" customHeight="1">
      <c r="A11" s="1"/>
      <c r="B11" s="22"/>
      <c r="C11" s="22"/>
      <c r="D11" s="22"/>
      <c r="E11" s="18"/>
      <c r="F11" s="18"/>
      <c r="G11" s="19" t="s">
        <v>10</v>
      </c>
      <c r="H11" s="20" t="s">
        <v>11</v>
      </c>
      <c r="I11" s="21" t="s">
        <v>12</v>
      </c>
      <c r="J11" s="21"/>
      <c r="K11" s="22" t="s">
        <v>13</v>
      </c>
      <c r="L11" s="19" t="s">
        <v>10</v>
      </c>
      <c r="M11" s="20" t="s">
        <v>14</v>
      </c>
      <c r="N11" s="20" t="s">
        <v>11</v>
      </c>
      <c r="O11" s="21" t="s">
        <v>12</v>
      </c>
      <c r="P11" s="21"/>
      <c r="Q11" s="21" t="s">
        <v>13</v>
      </c>
      <c r="R11" s="19"/>
      <c r="S11" s="1"/>
    </row>
    <row r="12" spans="1:19" ht="28.5" customHeight="1">
      <c r="A12" s="1"/>
      <c r="B12" s="22"/>
      <c r="C12" s="22"/>
      <c r="D12" s="22"/>
      <c r="E12" s="18"/>
      <c r="F12" s="18"/>
      <c r="G12" s="19"/>
      <c r="H12" s="20"/>
      <c r="I12" s="3" t="s">
        <v>15</v>
      </c>
      <c r="J12" s="2" t="s">
        <v>16</v>
      </c>
      <c r="K12" s="22"/>
      <c r="L12" s="19"/>
      <c r="M12" s="20"/>
      <c r="N12" s="20"/>
      <c r="O12" s="11" t="s">
        <v>15</v>
      </c>
      <c r="P12" s="11" t="s">
        <v>16</v>
      </c>
      <c r="Q12" s="21"/>
      <c r="R12" s="19"/>
      <c r="S12" s="1"/>
    </row>
    <row r="13" spans="1:19" ht="12" customHeight="1">
      <c r="A13" s="1"/>
      <c r="B13" s="2" t="s">
        <v>17</v>
      </c>
      <c r="C13" s="2" t="s">
        <v>18</v>
      </c>
      <c r="D13" s="2" t="s">
        <v>19</v>
      </c>
      <c r="E13" s="20" t="s">
        <v>20</v>
      </c>
      <c r="F13" s="20"/>
      <c r="G13" s="2" t="s">
        <v>21</v>
      </c>
      <c r="H13" s="2" t="s">
        <v>22</v>
      </c>
      <c r="I13" s="2" t="s">
        <v>23</v>
      </c>
      <c r="J13" s="2" t="s">
        <v>24</v>
      </c>
      <c r="K13" s="2" t="s">
        <v>25</v>
      </c>
      <c r="L13" s="2" t="s">
        <v>26</v>
      </c>
      <c r="M13" s="2" t="s">
        <v>27</v>
      </c>
      <c r="N13" s="2" t="s">
        <v>28</v>
      </c>
      <c r="O13" s="2" t="s">
        <v>29</v>
      </c>
      <c r="P13" s="2" t="s">
        <v>30</v>
      </c>
      <c r="Q13" s="2" t="s">
        <v>31</v>
      </c>
      <c r="R13" s="2" t="s">
        <v>32</v>
      </c>
      <c r="S13" s="1"/>
    </row>
    <row r="14" spans="1:19" ht="18" customHeight="1">
      <c r="A14" s="1"/>
      <c r="B14" s="4" t="s">
        <v>33</v>
      </c>
      <c r="C14" s="4" t="s">
        <v>1</v>
      </c>
      <c r="D14" s="5" t="s">
        <v>1</v>
      </c>
      <c r="E14" s="23" t="s">
        <v>34</v>
      </c>
      <c r="F14" s="23"/>
      <c r="G14" s="8">
        <v>60799716</v>
      </c>
      <c r="H14" s="8">
        <v>60799716</v>
      </c>
      <c r="I14" s="8">
        <v>39185277</v>
      </c>
      <c r="J14" s="8">
        <v>3875100</v>
      </c>
      <c r="K14" s="8">
        <v>0</v>
      </c>
      <c r="L14" s="8">
        <v>10631725</v>
      </c>
      <c r="M14" s="8">
        <v>8726622</v>
      </c>
      <c r="N14" s="8">
        <v>1905103</v>
      </c>
      <c r="O14" s="8">
        <v>0</v>
      </c>
      <c r="P14" s="8">
        <v>0</v>
      </c>
      <c r="Q14" s="8">
        <v>8726622</v>
      </c>
      <c r="R14" s="8">
        <v>71431441</v>
      </c>
      <c r="S14" s="1"/>
    </row>
    <row r="15" spans="1:19" ht="18" customHeight="1">
      <c r="A15" s="1"/>
      <c r="B15" s="4" t="s">
        <v>35</v>
      </c>
      <c r="C15" s="4" t="s">
        <v>1</v>
      </c>
      <c r="D15" s="5" t="s">
        <v>1</v>
      </c>
      <c r="E15" s="23" t="s">
        <v>34</v>
      </c>
      <c r="F15" s="23"/>
      <c r="G15" s="8">
        <v>60799716</v>
      </c>
      <c r="H15" s="8">
        <v>60799716</v>
      </c>
      <c r="I15" s="8">
        <v>39185277</v>
      </c>
      <c r="J15" s="8">
        <v>3875100</v>
      </c>
      <c r="K15" s="8">
        <v>0</v>
      </c>
      <c r="L15" s="8">
        <v>10631725</v>
      </c>
      <c r="M15" s="8">
        <v>8726622</v>
      </c>
      <c r="N15" s="8">
        <v>1905103</v>
      </c>
      <c r="O15" s="8">
        <v>0</v>
      </c>
      <c r="P15" s="8">
        <v>0</v>
      </c>
      <c r="Q15" s="8">
        <v>8726622</v>
      </c>
      <c r="R15" s="8">
        <v>71431441</v>
      </c>
      <c r="S15" s="1"/>
    </row>
    <row r="16" spans="1:19" ht="13.5" customHeight="1">
      <c r="A16" s="1"/>
      <c r="B16" s="4" t="s">
        <v>1</v>
      </c>
      <c r="C16" s="4" t="s">
        <v>36</v>
      </c>
      <c r="D16" s="5" t="s">
        <v>1</v>
      </c>
      <c r="E16" s="23" t="s">
        <v>37</v>
      </c>
      <c r="F16" s="23"/>
      <c r="G16" s="8">
        <v>10036180</v>
      </c>
      <c r="H16" s="8">
        <v>10036180</v>
      </c>
      <c r="I16" s="8">
        <v>7597205</v>
      </c>
      <c r="J16" s="8">
        <v>245313</v>
      </c>
      <c r="K16" s="8">
        <v>0</v>
      </c>
      <c r="L16" s="8">
        <v>90800</v>
      </c>
      <c r="M16" s="8">
        <v>90800</v>
      </c>
      <c r="N16" s="8">
        <v>0</v>
      </c>
      <c r="O16" s="8">
        <v>0</v>
      </c>
      <c r="P16" s="8">
        <v>0</v>
      </c>
      <c r="Q16" s="8">
        <v>90800</v>
      </c>
      <c r="R16" s="8">
        <v>10126980</v>
      </c>
      <c r="S16" s="1"/>
    </row>
    <row r="17" spans="1:19" ht="25.5" customHeight="1">
      <c r="A17" s="1"/>
      <c r="B17" s="6" t="s">
        <v>38</v>
      </c>
      <c r="C17" s="6" t="s">
        <v>39</v>
      </c>
      <c r="D17" s="6" t="s">
        <v>40</v>
      </c>
      <c r="E17" s="24" t="s">
        <v>41</v>
      </c>
      <c r="F17" s="24"/>
      <c r="G17" s="9">
        <v>9986180</v>
      </c>
      <c r="H17" s="9">
        <v>9986180</v>
      </c>
      <c r="I17" s="9">
        <v>7597205</v>
      </c>
      <c r="J17" s="9">
        <v>245313</v>
      </c>
      <c r="K17" s="9">
        <v>0</v>
      </c>
      <c r="L17" s="9">
        <v>90800</v>
      </c>
      <c r="M17" s="9">
        <v>90800</v>
      </c>
      <c r="N17" s="9">
        <v>0</v>
      </c>
      <c r="O17" s="9">
        <v>0</v>
      </c>
      <c r="P17" s="9">
        <v>0</v>
      </c>
      <c r="Q17" s="9">
        <v>90800</v>
      </c>
      <c r="R17" s="8">
        <v>10076980</v>
      </c>
      <c r="S17" s="1"/>
    </row>
    <row r="18" spans="1:19" ht="13.5" customHeight="1">
      <c r="A18" s="1"/>
      <c r="B18" s="6" t="s">
        <v>42</v>
      </c>
      <c r="C18" s="6" t="s">
        <v>43</v>
      </c>
      <c r="D18" s="6" t="s">
        <v>39</v>
      </c>
      <c r="E18" s="24" t="s">
        <v>44</v>
      </c>
      <c r="F18" s="24"/>
      <c r="G18" s="9">
        <v>50000</v>
      </c>
      <c r="H18" s="9">
        <v>50000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8">
        <v>50000</v>
      </c>
      <c r="S18" s="1"/>
    </row>
    <row r="19" spans="1:19" ht="13.5" customHeight="1">
      <c r="A19" s="1"/>
      <c r="B19" s="4" t="s">
        <v>1</v>
      </c>
      <c r="C19" s="4" t="s">
        <v>45</v>
      </c>
      <c r="D19" s="5" t="s">
        <v>1</v>
      </c>
      <c r="E19" s="23" t="s">
        <v>46</v>
      </c>
      <c r="F19" s="23"/>
      <c r="G19" s="8">
        <v>38442209</v>
      </c>
      <c r="H19" s="8">
        <v>38442209</v>
      </c>
      <c r="I19" s="8">
        <v>27036604</v>
      </c>
      <c r="J19" s="8">
        <v>1793670</v>
      </c>
      <c r="K19" s="8">
        <v>0</v>
      </c>
      <c r="L19" s="8">
        <v>6035056</v>
      </c>
      <c r="M19" s="8">
        <v>4545743</v>
      </c>
      <c r="N19" s="8">
        <v>1489313</v>
      </c>
      <c r="O19" s="8">
        <v>0</v>
      </c>
      <c r="P19" s="8">
        <v>0</v>
      </c>
      <c r="Q19" s="8">
        <v>4545743</v>
      </c>
      <c r="R19" s="8">
        <v>44477265</v>
      </c>
      <c r="S19" s="1"/>
    </row>
    <row r="20" spans="1:19" ht="13.5" customHeight="1">
      <c r="A20" s="1"/>
      <c r="B20" s="6" t="s">
        <v>47</v>
      </c>
      <c r="C20" s="6" t="s">
        <v>48</v>
      </c>
      <c r="D20" s="6" t="s">
        <v>49</v>
      </c>
      <c r="E20" s="24" t="s">
        <v>50</v>
      </c>
      <c r="F20" s="24"/>
      <c r="G20" s="9">
        <v>9355954</v>
      </c>
      <c r="H20" s="9">
        <v>9355954</v>
      </c>
      <c r="I20" s="9">
        <v>6169152</v>
      </c>
      <c r="J20" s="9">
        <v>528264</v>
      </c>
      <c r="K20" s="9">
        <v>0</v>
      </c>
      <c r="L20" s="9">
        <v>666347</v>
      </c>
      <c r="M20" s="9">
        <v>76600</v>
      </c>
      <c r="N20" s="9">
        <v>589747</v>
      </c>
      <c r="O20" s="9">
        <v>0</v>
      </c>
      <c r="P20" s="9">
        <v>0</v>
      </c>
      <c r="Q20" s="9">
        <v>76600</v>
      </c>
      <c r="R20" s="8">
        <v>10022301</v>
      </c>
      <c r="S20" s="1"/>
    </row>
    <row r="21" spans="1:19" ht="18" customHeight="1">
      <c r="A21" s="1"/>
      <c r="B21" s="6" t="s">
        <v>51</v>
      </c>
      <c r="C21" s="6" t="s">
        <v>52</v>
      </c>
      <c r="D21" s="6" t="s">
        <v>53</v>
      </c>
      <c r="E21" s="24" t="s">
        <v>54</v>
      </c>
      <c r="F21" s="24"/>
      <c r="G21" s="9">
        <v>9877038</v>
      </c>
      <c r="H21" s="9">
        <v>9877038</v>
      </c>
      <c r="I21" s="9">
        <v>5583403</v>
      </c>
      <c r="J21" s="9">
        <v>1208897</v>
      </c>
      <c r="K21" s="9">
        <v>0</v>
      </c>
      <c r="L21" s="9">
        <v>1172566</v>
      </c>
      <c r="M21" s="9">
        <v>273000</v>
      </c>
      <c r="N21" s="9">
        <v>899566</v>
      </c>
      <c r="O21" s="9">
        <v>0</v>
      </c>
      <c r="P21" s="9">
        <v>0</v>
      </c>
      <c r="Q21" s="9">
        <v>273000</v>
      </c>
      <c r="R21" s="8">
        <v>11049604</v>
      </c>
      <c r="S21" s="1"/>
    </row>
    <row r="22" spans="1:20" ht="27" customHeight="1">
      <c r="A22" s="1"/>
      <c r="B22" s="29"/>
      <c r="C22" s="29"/>
      <c r="D22" s="29"/>
      <c r="E22" s="30" t="s">
        <v>213</v>
      </c>
      <c r="F22" s="31"/>
      <c r="G22" s="9">
        <f>G21-G23-G24</f>
        <v>9064538</v>
      </c>
      <c r="H22" s="9">
        <f aca="true" t="shared" si="0" ref="H22:R22">H21-H23-H24</f>
        <v>9064538</v>
      </c>
      <c r="I22" s="9">
        <f t="shared" si="0"/>
        <v>4990288</v>
      </c>
      <c r="J22" s="9">
        <f t="shared" si="0"/>
        <v>1119997</v>
      </c>
      <c r="K22" s="9">
        <f t="shared" si="0"/>
        <v>0</v>
      </c>
      <c r="L22" s="9">
        <f t="shared" si="0"/>
        <v>1172566</v>
      </c>
      <c r="M22" s="9">
        <f t="shared" si="0"/>
        <v>273000</v>
      </c>
      <c r="N22" s="9">
        <f t="shared" si="0"/>
        <v>899566</v>
      </c>
      <c r="O22" s="9">
        <f t="shared" si="0"/>
        <v>0</v>
      </c>
      <c r="P22" s="9">
        <f t="shared" si="0"/>
        <v>0</v>
      </c>
      <c r="Q22" s="9">
        <f t="shared" si="0"/>
        <v>273000</v>
      </c>
      <c r="R22" s="8">
        <f t="shared" si="0"/>
        <v>10237104</v>
      </c>
      <c r="S22" s="32">
        <f>S21-S23</f>
        <v>0</v>
      </c>
      <c r="T22" s="33">
        <f>T21-T23</f>
        <v>0</v>
      </c>
    </row>
    <row r="23" spans="1:19" ht="42" customHeight="1">
      <c r="A23" s="1"/>
      <c r="B23" s="29"/>
      <c r="C23" s="29"/>
      <c r="D23" s="29"/>
      <c r="E23" s="30" t="s">
        <v>214</v>
      </c>
      <c r="F23" s="31"/>
      <c r="G23" s="9">
        <v>723600</v>
      </c>
      <c r="H23" s="9">
        <v>723600</v>
      </c>
      <c r="I23" s="9">
        <v>593115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34">
        <f>G23+L23</f>
        <v>723600</v>
      </c>
      <c r="S23" s="1"/>
    </row>
    <row r="24" spans="1:19" ht="69.75" customHeight="1">
      <c r="A24" s="1"/>
      <c r="B24" s="5" t="s">
        <v>1</v>
      </c>
      <c r="C24" s="5" t="s">
        <v>1</v>
      </c>
      <c r="D24" s="5" t="s">
        <v>1</v>
      </c>
      <c r="E24" s="24" t="s">
        <v>215</v>
      </c>
      <c r="F24" s="24"/>
      <c r="G24" s="9">
        <v>88900</v>
      </c>
      <c r="H24" s="9">
        <v>88900</v>
      </c>
      <c r="I24" s="9">
        <v>0</v>
      </c>
      <c r="J24" s="9">
        <v>88900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8">
        <v>88900</v>
      </c>
      <c r="S24" s="1"/>
    </row>
    <row r="25" spans="1:19" ht="18" customHeight="1">
      <c r="A25" s="1"/>
      <c r="B25" s="6" t="s">
        <v>55</v>
      </c>
      <c r="C25" s="6" t="s">
        <v>56</v>
      </c>
      <c r="D25" s="6" t="s">
        <v>53</v>
      </c>
      <c r="E25" s="24" t="s">
        <v>54</v>
      </c>
      <c r="F25" s="24"/>
      <c r="G25" s="9">
        <v>16388100</v>
      </c>
      <c r="H25" s="9">
        <v>16388100</v>
      </c>
      <c r="I25" s="9">
        <v>13432868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8">
        <v>16388100</v>
      </c>
      <c r="S25" s="1"/>
    </row>
    <row r="26" spans="1:19" ht="23.25" customHeight="1">
      <c r="A26" s="1"/>
      <c r="B26" s="29"/>
      <c r="C26" s="29"/>
      <c r="D26" s="29"/>
      <c r="E26" s="30" t="s">
        <v>216</v>
      </c>
      <c r="F26" s="31"/>
      <c r="G26" s="9">
        <v>16388100</v>
      </c>
      <c r="H26" s="9">
        <v>16388100</v>
      </c>
      <c r="I26" s="9">
        <v>13432868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8">
        <v>16388100</v>
      </c>
      <c r="S26" s="1"/>
    </row>
    <row r="27" spans="1:19" ht="18" customHeight="1">
      <c r="A27" s="1"/>
      <c r="B27" s="6" t="s">
        <v>57</v>
      </c>
      <c r="C27" s="6" t="s">
        <v>58</v>
      </c>
      <c r="D27" s="6" t="s">
        <v>53</v>
      </c>
      <c r="E27" s="24" t="s">
        <v>54</v>
      </c>
      <c r="F27" s="24"/>
      <c r="G27" s="9">
        <v>920675</v>
      </c>
      <c r="H27" s="9">
        <v>920675</v>
      </c>
      <c r="I27" s="9">
        <v>677309</v>
      </c>
      <c r="J27" s="9">
        <v>0</v>
      </c>
      <c r="K27" s="9">
        <v>0</v>
      </c>
      <c r="L27" s="9">
        <v>4090000</v>
      </c>
      <c r="M27" s="9">
        <v>4090000</v>
      </c>
      <c r="N27" s="9">
        <v>0</v>
      </c>
      <c r="O27" s="9">
        <v>0</v>
      </c>
      <c r="P27" s="9">
        <v>0</v>
      </c>
      <c r="Q27" s="9">
        <v>4090000</v>
      </c>
      <c r="R27" s="8">
        <v>5010675</v>
      </c>
      <c r="S27" s="1"/>
    </row>
    <row r="28" spans="1:19" ht="24.75" customHeight="1">
      <c r="A28" s="1"/>
      <c r="B28" s="29"/>
      <c r="C28" s="29"/>
      <c r="D28" s="29"/>
      <c r="E28" s="30" t="s">
        <v>217</v>
      </c>
      <c r="F28" s="31"/>
      <c r="G28" s="9">
        <f>G27</f>
        <v>920675</v>
      </c>
      <c r="H28" s="9">
        <f>H27</f>
        <v>920675</v>
      </c>
      <c r="I28" s="9">
        <f>I27</f>
        <v>677309</v>
      </c>
      <c r="J28" s="9">
        <f>J27</f>
        <v>0</v>
      </c>
      <c r="K28" s="9">
        <f>K27</f>
        <v>0</v>
      </c>
      <c r="L28" s="9">
        <f>L27-L29</f>
        <v>3790000</v>
      </c>
      <c r="M28" s="9">
        <f aca="true" t="shared" si="1" ref="M28:R28">M27-M29</f>
        <v>3790000</v>
      </c>
      <c r="N28" s="9">
        <f t="shared" si="1"/>
        <v>0</v>
      </c>
      <c r="O28" s="9">
        <f t="shared" si="1"/>
        <v>0</v>
      </c>
      <c r="P28" s="9">
        <f t="shared" si="1"/>
        <v>0</v>
      </c>
      <c r="Q28" s="9">
        <f t="shared" si="1"/>
        <v>3790000</v>
      </c>
      <c r="R28" s="8">
        <f t="shared" si="1"/>
        <v>4710675</v>
      </c>
      <c r="S28" s="1"/>
    </row>
    <row r="29" spans="1:19" ht="35.25" customHeight="1">
      <c r="A29" s="1"/>
      <c r="B29" s="5" t="s">
        <v>1</v>
      </c>
      <c r="C29" s="5" t="s">
        <v>1</v>
      </c>
      <c r="D29" s="5" t="s">
        <v>1</v>
      </c>
      <c r="E29" s="35" t="s">
        <v>218</v>
      </c>
      <c r="F29" s="24"/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300000</v>
      </c>
      <c r="M29" s="9">
        <v>300000</v>
      </c>
      <c r="N29" s="9">
        <v>0</v>
      </c>
      <c r="O29" s="9">
        <v>0</v>
      </c>
      <c r="P29" s="9">
        <v>0</v>
      </c>
      <c r="Q29" s="9">
        <v>300000</v>
      </c>
      <c r="R29" s="8">
        <v>300000</v>
      </c>
      <c r="S29" s="1"/>
    </row>
    <row r="30" spans="1:19" ht="16.5" customHeight="1">
      <c r="A30" s="1"/>
      <c r="B30" s="22" t="s">
        <v>227</v>
      </c>
      <c r="C30" s="22" t="s">
        <v>228</v>
      </c>
      <c r="D30" s="22" t="s">
        <v>229</v>
      </c>
      <c r="E30" s="18" t="s">
        <v>6</v>
      </c>
      <c r="F30" s="18"/>
      <c r="G30" s="19" t="s">
        <v>7</v>
      </c>
      <c r="H30" s="19"/>
      <c r="I30" s="19"/>
      <c r="J30" s="19"/>
      <c r="K30" s="19"/>
      <c r="L30" s="19" t="s">
        <v>8</v>
      </c>
      <c r="M30" s="19"/>
      <c r="N30" s="19"/>
      <c r="O30" s="19"/>
      <c r="P30" s="19"/>
      <c r="Q30" s="19"/>
      <c r="R30" s="19" t="s">
        <v>9</v>
      </c>
      <c r="S30" s="1"/>
    </row>
    <row r="31" spans="1:19" ht="12" customHeight="1">
      <c r="A31" s="1"/>
      <c r="B31" s="22"/>
      <c r="C31" s="22"/>
      <c r="D31" s="22"/>
      <c r="E31" s="18"/>
      <c r="F31" s="18"/>
      <c r="G31" s="19" t="s">
        <v>10</v>
      </c>
      <c r="H31" s="20" t="s">
        <v>11</v>
      </c>
      <c r="I31" s="21" t="s">
        <v>12</v>
      </c>
      <c r="J31" s="21"/>
      <c r="K31" s="22" t="s">
        <v>13</v>
      </c>
      <c r="L31" s="19" t="s">
        <v>10</v>
      </c>
      <c r="M31" s="20" t="s">
        <v>14</v>
      </c>
      <c r="N31" s="20" t="s">
        <v>11</v>
      </c>
      <c r="O31" s="21" t="s">
        <v>12</v>
      </c>
      <c r="P31" s="21"/>
      <c r="Q31" s="21" t="s">
        <v>13</v>
      </c>
      <c r="R31" s="19"/>
      <c r="S31" s="1"/>
    </row>
    <row r="32" spans="1:19" ht="28.5" customHeight="1">
      <c r="A32" s="1"/>
      <c r="B32" s="22"/>
      <c r="C32" s="22"/>
      <c r="D32" s="22"/>
      <c r="E32" s="18"/>
      <c r="F32" s="18"/>
      <c r="G32" s="19"/>
      <c r="H32" s="20"/>
      <c r="I32" s="3" t="s">
        <v>15</v>
      </c>
      <c r="J32" s="2" t="s">
        <v>16</v>
      </c>
      <c r="K32" s="22"/>
      <c r="L32" s="19"/>
      <c r="M32" s="20"/>
      <c r="N32" s="20"/>
      <c r="O32" s="11" t="s">
        <v>15</v>
      </c>
      <c r="P32" s="11" t="s">
        <v>16</v>
      </c>
      <c r="Q32" s="21"/>
      <c r="R32" s="19"/>
      <c r="S32" s="1"/>
    </row>
    <row r="33" spans="1:19" ht="12" customHeight="1">
      <c r="A33" s="1"/>
      <c r="B33" s="2" t="s">
        <v>17</v>
      </c>
      <c r="C33" s="2" t="s">
        <v>18</v>
      </c>
      <c r="D33" s="2" t="s">
        <v>19</v>
      </c>
      <c r="E33" s="20" t="s">
        <v>20</v>
      </c>
      <c r="F33" s="20"/>
      <c r="G33" s="2" t="s">
        <v>21</v>
      </c>
      <c r="H33" s="2" t="s">
        <v>22</v>
      </c>
      <c r="I33" s="2" t="s">
        <v>23</v>
      </c>
      <c r="J33" s="2" t="s">
        <v>24</v>
      </c>
      <c r="K33" s="2" t="s">
        <v>25</v>
      </c>
      <c r="L33" s="2" t="s">
        <v>26</v>
      </c>
      <c r="M33" s="2" t="s">
        <v>27</v>
      </c>
      <c r="N33" s="2" t="s">
        <v>28</v>
      </c>
      <c r="O33" s="2" t="s">
        <v>29</v>
      </c>
      <c r="P33" s="2" t="s">
        <v>30</v>
      </c>
      <c r="Q33" s="2" t="s">
        <v>31</v>
      </c>
      <c r="R33" s="2" t="s">
        <v>32</v>
      </c>
      <c r="S33" s="1"/>
    </row>
    <row r="34" spans="1:19" ht="13.5" customHeight="1">
      <c r="A34" s="1"/>
      <c r="B34" s="6" t="s">
        <v>59</v>
      </c>
      <c r="C34" s="6" t="s">
        <v>60</v>
      </c>
      <c r="D34" s="6" t="s">
        <v>61</v>
      </c>
      <c r="E34" s="24" t="s">
        <v>62</v>
      </c>
      <c r="F34" s="24"/>
      <c r="G34" s="9">
        <v>4855</v>
      </c>
      <c r="H34" s="9">
        <v>4855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8">
        <v>4855</v>
      </c>
      <c r="S34" s="1"/>
    </row>
    <row r="35" spans="1:19" ht="24" customHeight="1">
      <c r="A35" s="1"/>
      <c r="B35" s="29"/>
      <c r="C35" s="29"/>
      <c r="D35" s="29"/>
      <c r="E35" s="30" t="s">
        <v>213</v>
      </c>
      <c r="F35" s="31"/>
      <c r="G35" s="9">
        <f>G34-G36</f>
        <v>1810</v>
      </c>
      <c r="H35" s="9">
        <f>H34-H36</f>
        <v>1810</v>
      </c>
      <c r="I35" s="9">
        <f>I34-I36</f>
        <v>0</v>
      </c>
      <c r="J35" s="9">
        <f>J34-J36</f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8">
        <f>G35</f>
        <v>1810</v>
      </c>
      <c r="S35" s="1"/>
    </row>
    <row r="36" spans="1:19" ht="21.75" customHeight="1">
      <c r="A36" s="1"/>
      <c r="B36" s="29"/>
      <c r="C36" s="29"/>
      <c r="D36" s="29"/>
      <c r="E36" s="30" t="s">
        <v>219</v>
      </c>
      <c r="F36" s="31"/>
      <c r="G36" s="9">
        <v>3045</v>
      </c>
      <c r="H36" s="9">
        <v>3045</v>
      </c>
      <c r="I36" s="9">
        <v>0</v>
      </c>
      <c r="J36" s="9">
        <v>0</v>
      </c>
      <c r="K36" s="9">
        <v>0</v>
      </c>
      <c r="L36" s="9">
        <f aca="true" t="shared" si="2" ref="L36:R36">L34-L35</f>
        <v>0</v>
      </c>
      <c r="M36" s="9">
        <f t="shared" si="2"/>
        <v>0</v>
      </c>
      <c r="N36" s="9">
        <f t="shared" si="2"/>
        <v>0</v>
      </c>
      <c r="O36" s="9">
        <f t="shared" si="2"/>
        <v>0</v>
      </c>
      <c r="P36" s="9">
        <f t="shared" si="2"/>
        <v>0</v>
      </c>
      <c r="Q36" s="9">
        <f t="shared" si="2"/>
        <v>0</v>
      </c>
      <c r="R36" s="8">
        <f t="shared" si="2"/>
        <v>3045</v>
      </c>
      <c r="S36" s="1"/>
    </row>
    <row r="37" spans="1:19" ht="25.5" customHeight="1">
      <c r="A37" s="1"/>
      <c r="B37" s="6" t="s">
        <v>63</v>
      </c>
      <c r="C37" s="6" t="s">
        <v>64</v>
      </c>
      <c r="D37" s="6" t="s">
        <v>61</v>
      </c>
      <c r="E37" s="24" t="s">
        <v>65</v>
      </c>
      <c r="F37" s="24"/>
      <c r="G37" s="9">
        <v>1555277</v>
      </c>
      <c r="H37" s="9">
        <v>1555277</v>
      </c>
      <c r="I37" s="9">
        <v>1056473</v>
      </c>
      <c r="J37" s="9">
        <v>56509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8">
        <v>1555277</v>
      </c>
      <c r="S37" s="1"/>
    </row>
    <row r="38" spans="1:19" ht="24" customHeight="1">
      <c r="A38" s="1"/>
      <c r="B38" s="29"/>
      <c r="C38" s="29"/>
      <c r="D38" s="29"/>
      <c r="E38" s="30" t="s">
        <v>213</v>
      </c>
      <c r="F38" s="31"/>
      <c r="G38" s="9">
        <f>G37-G39</f>
        <v>374226</v>
      </c>
      <c r="H38" s="9">
        <f>H37-H39</f>
        <v>374226</v>
      </c>
      <c r="I38" s="9">
        <f>I37-I39</f>
        <v>205138</v>
      </c>
      <c r="J38" s="9">
        <f>J37-J39</f>
        <v>48508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8">
        <f>R37-R39</f>
        <v>374226</v>
      </c>
      <c r="S38" s="1"/>
    </row>
    <row r="39" spans="1:19" ht="21.75" customHeight="1">
      <c r="A39" s="1"/>
      <c r="B39" s="29"/>
      <c r="C39" s="29"/>
      <c r="D39" s="29"/>
      <c r="E39" s="30" t="s">
        <v>219</v>
      </c>
      <c r="F39" s="31"/>
      <c r="G39" s="9">
        <v>1181051</v>
      </c>
      <c r="H39" s="9">
        <v>1181051</v>
      </c>
      <c r="I39" s="9">
        <v>851335</v>
      </c>
      <c r="J39" s="9">
        <v>8001</v>
      </c>
      <c r="K39" s="9">
        <f aca="true" t="shared" si="3" ref="K39:Q39">K37-K38</f>
        <v>0</v>
      </c>
      <c r="L39" s="9">
        <f t="shared" si="3"/>
        <v>0</v>
      </c>
      <c r="M39" s="9">
        <f t="shared" si="3"/>
        <v>0</v>
      </c>
      <c r="N39" s="9">
        <f t="shared" si="3"/>
        <v>0</v>
      </c>
      <c r="O39" s="9">
        <f t="shared" si="3"/>
        <v>0</v>
      </c>
      <c r="P39" s="9">
        <f t="shared" si="3"/>
        <v>0</v>
      </c>
      <c r="Q39" s="9">
        <f t="shared" si="3"/>
        <v>0</v>
      </c>
      <c r="R39" s="8">
        <v>1181051</v>
      </c>
      <c r="S39" s="1"/>
    </row>
    <row r="40" spans="1:19" ht="42" customHeight="1">
      <c r="A40" s="1"/>
      <c r="B40" s="6" t="s">
        <v>67</v>
      </c>
      <c r="C40" s="6" t="s">
        <v>68</v>
      </c>
      <c r="D40" s="6" t="s">
        <v>61</v>
      </c>
      <c r="E40" s="24" t="s">
        <v>69</v>
      </c>
      <c r="F40" s="24"/>
      <c r="G40" s="9">
        <v>13000</v>
      </c>
      <c r="H40" s="9">
        <v>13000</v>
      </c>
      <c r="I40" s="9">
        <v>0</v>
      </c>
      <c r="J40" s="9">
        <v>0</v>
      </c>
      <c r="K40" s="9">
        <v>0</v>
      </c>
      <c r="L40" s="9">
        <v>11000</v>
      </c>
      <c r="M40" s="9">
        <v>11000</v>
      </c>
      <c r="N40" s="9">
        <v>0</v>
      </c>
      <c r="O40" s="9">
        <v>0</v>
      </c>
      <c r="P40" s="9">
        <v>0</v>
      </c>
      <c r="Q40" s="9">
        <v>11000</v>
      </c>
      <c r="R40" s="8">
        <v>24000</v>
      </c>
      <c r="S40" s="1"/>
    </row>
    <row r="41" spans="1:19" ht="24" customHeight="1">
      <c r="A41" s="1"/>
      <c r="B41" s="5" t="s">
        <v>1</v>
      </c>
      <c r="C41" s="5" t="s">
        <v>1</v>
      </c>
      <c r="D41" s="5" t="s">
        <v>1</v>
      </c>
      <c r="E41" s="35" t="s">
        <v>213</v>
      </c>
      <c r="F41" s="24"/>
      <c r="G41" s="9">
        <v>13000</v>
      </c>
      <c r="H41" s="9">
        <v>13000</v>
      </c>
      <c r="I41" s="9">
        <v>0</v>
      </c>
      <c r="J41" s="9">
        <v>0</v>
      </c>
      <c r="K41" s="9">
        <v>0</v>
      </c>
      <c r="L41" s="9">
        <v>11000</v>
      </c>
      <c r="M41" s="9">
        <v>11000</v>
      </c>
      <c r="N41" s="9">
        <v>0</v>
      </c>
      <c r="O41" s="9">
        <v>0</v>
      </c>
      <c r="P41" s="9">
        <v>0</v>
      </c>
      <c r="Q41" s="9">
        <v>11000</v>
      </c>
      <c r="R41" s="8">
        <v>24000</v>
      </c>
      <c r="S41" s="1"/>
    </row>
    <row r="42" spans="1:19" ht="42" customHeight="1">
      <c r="A42" s="1"/>
      <c r="B42" s="6" t="s">
        <v>70</v>
      </c>
      <c r="C42" s="6" t="s">
        <v>71</v>
      </c>
      <c r="D42" s="6" t="s">
        <v>61</v>
      </c>
      <c r="E42" s="24" t="s">
        <v>72</v>
      </c>
      <c r="F42" s="24"/>
      <c r="G42" s="9">
        <v>172295</v>
      </c>
      <c r="H42" s="9">
        <v>172295</v>
      </c>
      <c r="I42" s="9">
        <v>5952</v>
      </c>
      <c r="J42" s="9">
        <v>0</v>
      </c>
      <c r="K42" s="9">
        <v>0</v>
      </c>
      <c r="L42" s="9">
        <v>95143</v>
      </c>
      <c r="M42" s="9">
        <v>95143</v>
      </c>
      <c r="N42" s="9">
        <v>0</v>
      </c>
      <c r="O42" s="9">
        <v>0</v>
      </c>
      <c r="P42" s="9">
        <v>0</v>
      </c>
      <c r="Q42" s="9">
        <v>95143</v>
      </c>
      <c r="R42" s="8">
        <v>267438</v>
      </c>
      <c r="S42" s="1"/>
    </row>
    <row r="43" spans="1:19" ht="44.25" customHeight="1">
      <c r="A43" s="1"/>
      <c r="B43" s="5" t="s">
        <v>1</v>
      </c>
      <c r="C43" s="5" t="s">
        <v>1</v>
      </c>
      <c r="D43" s="5" t="s">
        <v>1</v>
      </c>
      <c r="E43" s="35" t="s">
        <v>220</v>
      </c>
      <c r="F43" s="24"/>
      <c r="G43" s="9">
        <v>172295</v>
      </c>
      <c r="H43" s="9">
        <v>172295</v>
      </c>
      <c r="I43" s="9">
        <v>5952</v>
      </c>
      <c r="J43" s="9">
        <v>0</v>
      </c>
      <c r="K43" s="9">
        <v>0</v>
      </c>
      <c r="L43" s="9">
        <v>95143</v>
      </c>
      <c r="M43" s="9">
        <v>95143</v>
      </c>
      <c r="N43" s="9">
        <v>0</v>
      </c>
      <c r="O43" s="9">
        <v>0</v>
      </c>
      <c r="P43" s="9">
        <v>0</v>
      </c>
      <c r="Q43" s="9">
        <v>95143</v>
      </c>
      <c r="R43" s="8">
        <v>267438</v>
      </c>
      <c r="S43" s="1"/>
    </row>
    <row r="44" spans="1:19" ht="33.75" customHeight="1">
      <c r="A44" s="1"/>
      <c r="B44" s="6" t="s">
        <v>73</v>
      </c>
      <c r="C44" s="6" t="s">
        <v>74</v>
      </c>
      <c r="D44" s="6" t="s">
        <v>61</v>
      </c>
      <c r="E44" s="24" t="s">
        <v>75</v>
      </c>
      <c r="F44" s="24"/>
      <c r="G44" s="9">
        <v>57215</v>
      </c>
      <c r="H44" s="9">
        <v>57215</v>
      </c>
      <c r="I44" s="9">
        <v>31347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8">
        <v>57215</v>
      </c>
      <c r="S44" s="1"/>
    </row>
    <row r="45" spans="1:19" ht="42" customHeight="1">
      <c r="A45" s="1"/>
      <c r="B45" s="5" t="s">
        <v>1</v>
      </c>
      <c r="C45" s="5" t="s">
        <v>1</v>
      </c>
      <c r="D45" s="5" t="s">
        <v>1</v>
      </c>
      <c r="E45" s="35" t="s">
        <v>221</v>
      </c>
      <c r="F45" s="24"/>
      <c r="G45" s="9">
        <v>57215</v>
      </c>
      <c r="H45" s="9">
        <v>57215</v>
      </c>
      <c r="I45" s="9">
        <v>31347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8">
        <v>57215</v>
      </c>
      <c r="S45" s="1"/>
    </row>
    <row r="46" spans="1:19" ht="33.75" customHeight="1">
      <c r="A46" s="1"/>
      <c r="B46" s="6" t="s">
        <v>76</v>
      </c>
      <c r="C46" s="6" t="s">
        <v>77</v>
      </c>
      <c r="D46" s="6" t="s">
        <v>61</v>
      </c>
      <c r="E46" s="24" t="s">
        <v>78</v>
      </c>
      <c r="F46" s="24"/>
      <c r="G46" s="9">
        <v>97800</v>
      </c>
      <c r="H46" s="9">
        <v>97800</v>
      </c>
      <c r="I46" s="9">
        <v>80100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8">
        <v>97800</v>
      </c>
      <c r="S46" s="1"/>
    </row>
    <row r="47" spans="1:19" ht="52.5" customHeight="1">
      <c r="A47" s="1"/>
      <c r="B47" s="5" t="s">
        <v>1</v>
      </c>
      <c r="C47" s="5" t="s">
        <v>1</v>
      </c>
      <c r="D47" s="5" t="s">
        <v>1</v>
      </c>
      <c r="E47" s="35" t="s">
        <v>222</v>
      </c>
      <c r="F47" s="24"/>
      <c r="G47" s="9">
        <v>97800</v>
      </c>
      <c r="H47" s="9">
        <v>97800</v>
      </c>
      <c r="I47" s="9">
        <v>80100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8">
        <v>97800</v>
      </c>
      <c r="S47" s="1"/>
    </row>
    <row r="48" spans="1:19" ht="17.25" customHeight="1">
      <c r="A48" s="1"/>
      <c r="B48" s="4" t="s">
        <v>1</v>
      </c>
      <c r="C48" s="4" t="s">
        <v>79</v>
      </c>
      <c r="D48" s="5" t="s">
        <v>1</v>
      </c>
      <c r="E48" s="23" t="s">
        <v>80</v>
      </c>
      <c r="F48" s="23"/>
      <c r="G48" s="8">
        <v>678628</v>
      </c>
      <c r="H48" s="8">
        <v>678628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678628</v>
      </c>
      <c r="S48" s="1"/>
    </row>
    <row r="49" spans="1:19" ht="23.25" customHeight="1">
      <c r="A49" s="1"/>
      <c r="B49" s="6" t="s">
        <v>81</v>
      </c>
      <c r="C49" s="6" t="s">
        <v>82</v>
      </c>
      <c r="D49" s="6" t="s">
        <v>83</v>
      </c>
      <c r="E49" s="24" t="s">
        <v>84</v>
      </c>
      <c r="F49" s="24"/>
      <c r="G49" s="9">
        <v>335628</v>
      </c>
      <c r="H49" s="9">
        <v>335628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8">
        <v>335628</v>
      </c>
      <c r="S49" s="1"/>
    </row>
    <row r="50" spans="1:19" ht="16.5" customHeight="1">
      <c r="A50" s="1"/>
      <c r="B50" s="22" t="s">
        <v>227</v>
      </c>
      <c r="C50" s="22" t="s">
        <v>228</v>
      </c>
      <c r="D50" s="22" t="s">
        <v>229</v>
      </c>
      <c r="E50" s="18" t="s">
        <v>6</v>
      </c>
      <c r="F50" s="18"/>
      <c r="G50" s="19" t="s">
        <v>7</v>
      </c>
      <c r="H50" s="19"/>
      <c r="I50" s="19"/>
      <c r="J50" s="19"/>
      <c r="K50" s="19"/>
      <c r="L50" s="19" t="s">
        <v>8</v>
      </c>
      <c r="M50" s="19"/>
      <c r="N50" s="19"/>
      <c r="O50" s="19"/>
      <c r="P50" s="19"/>
      <c r="Q50" s="19"/>
      <c r="R50" s="19" t="s">
        <v>9</v>
      </c>
      <c r="S50" s="1"/>
    </row>
    <row r="51" spans="1:19" ht="12" customHeight="1">
      <c r="A51" s="1"/>
      <c r="B51" s="22"/>
      <c r="C51" s="22"/>
      <c r="D51" s="22"/>
      <c r="E51" s="18"/>
      <c r="F51" s="18"/>
      <c r="G51" s="19" t="s">
        <v>10</v>
      </c>
      <c r="H51" s="20" t="s">
        <v>11</v>
      </c>
      <c r="I51" s="21" t="s">
        <v>12</v>
      </c>
      <c r="J51" s="21"/>
      <c r="K51" s="22" t="s">
        <v>13</v>
      </c>
      <c r="L51" s="19" t="s">
        <v>10</v>
      </c>
      <c r="M51" s="20" t="s">
        <v>14</v>
      </c>
      <c r="N51" s="20" t="s">
        <v>11</v>
      </c>
      <c r="O51" s="21" t="s">
        <v>12</v>
      </c>
      <c r="P51" s="21"/>
      <c r="Q51" s="21" t="s">
        <v>13</v>
      </c>
      <c r="R51" s="19"/>
      <c r="S51" s="1"/>
    </row>
    <row r="52" spans="1:19" ht="28.5" customHeight="1">
      <c r="A52" s="1"/>
      <c r="B52" s="22"/>
      <c r="C52" s="22"/>
      <c r="D52" s="22"/>
      <c r="E52" s="18"/>
      <c r="F52" s="18"/>
      <c r="G52" s="19"/>
      <c r="H52" s="20"/>
      <c r="I52" s="3" t="s">
        <v>15</v>
      </c>
      <c r="J52" s="2" t="s">
        <v>16</v>
      </c>
      <c r="K52" s="22"/>
      <c r="L52" s="19"/>
      <c r="M52" s="20"/>
      <c r="N52" s="20"/>
      <c r="O52" s="11" t="s">
        <v>15</v>
      </c>
      <c r="P52" s="11" t="s">
        <v>16</v>
      </c>
      <c r="Q52" s="21"/>
      <c r="R52" s="19"/>
      <c r="S52" s="1"/>
    </row>
    <row r="53" spans="1:19" ht="12" customHeight="1">
      <c r="A53" s="1"/>
      <c r="B53" s="2" t="s">
        <v>17</v>
      </c>
      <c r="C53" s="2" t="s">
        <v>18</v>
      </c>
      <c r="D53" s="2" t="s">
        <v>19</v>
      </c>
      <c r="E53" s="20" t="s">
        <v>20</v>
      </c>
      <c r="F53" s="20"/>
      <c r="G53" s="2" t="s">
        <v>21</v>
      </c>
      <c r="H53" s="2" t="s">
        <v>22</v>
      </c>
      <c r="I53" s="2" t="s">
        <v>23</v>
      </c>
      <c r="J53" s="2" t="s">
        <v>24</v>
      </c>
      <c r="K53" s="2" t="s">
        <v>25</v>
      </c>
      <c r="L53" s="2" t="s">
        <v>26</v>
      </c>
      <c r="M53" s="2" t="s">
        <v>27</v>
      </c>
      <c r="N53" s="2" t="s">
        <v>28</v>
      </c>
      <c r="O53" s="2" t="s">
        <v>29</v>
      </c>
      <c r="P53" s="2" t="s">
        <v>30</v>
      </c>
      <c r="Q53" s="2" t="s">
        <v>31</v>
      </c>
      <c r="R53" s="2" t="s">
        <v>32</v>
      </c>
      <c r="S53" s="1"/>
    </row>
    <row r="54" spans="1:19" ht="44.25" customHeight="1">
      <c r="A54" s="1"/>
      <c r="B54" s="29"/>
      <c r="C54" s="29"/>
      <c r="D54" s="29"/>
      <c r="E54" s="30" t="s">
        <v>223</v>
      </c>
      <c r="F54" s="31"/>
      <c r="G54" s="9">
        <v>335628</v>
      </c>
      <c r="H54" s="9">
        <v>335628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8">
        <v>335628</v>
      </c>
      <c r="S54" s="1"/>
    </row>
    <row r="55" spans="1:19" ht="18" customHeight="1">
      <c r="A55" s="1"/>
      <c r="B55" s="6" t="s">
        <v>85</v>
      </c>
      <c r="C55" s="6" t="s">
        <v>86</v>
      </c>
      <c r="D55" s="6" t="s">
        <v>83</v>
      </c>
      <c r="E55" s="24" t="s">
        <v>87</v>
      </c>
      <c r="F55" s="24"/>
      <c r="G55" s="9">
        <v>343000</v>
      </c>
      <c r="H55" s="9">
        <v>343000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8">
        <v>343000</v>
      </c>
      <c r="S55" s="1"/>
    </row>
    <row r="56" spans="1:19" ht="25.5" customHeight="1">
      <c r="A56" s="1"/>
      <c r="B56" s="5" t="s">
        <v>1</v>
      </c>
      <c r="C56" s="5" t="s">
        <v>1</v>
      </c>
      <c r="D56" s="5" t="s">
        <v>1</v>
      </c>
      <c r="E56" s="35" t="s">
        <v>213</v>
      </c>
      <c r="F56" s="24"/>
      <c r="G56" s="9">
        <v>343000</v>
      </c>
      <c r="H56" s="9">
        <v>343000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8">
        <v>343000</v>
      </c>
      <c r="S56" s="1"/>
    </row>
    <row r="57" spans="1:19" ht="18" customHeight="1">
      <c r="A57" s="1"/>
      <c r="B57" s="4" t="s">
        <v>1</v>
      </c>
      <c r="C57" s="4" t="s">
        <v>88</v>
      </c>
      <c r="D57" s="5" t="s">
        <v>1</v>
      </c>
      <c r="E57" s="23" t="s">
        <v>89</v>
      </c>
      <c r="F57" s="23"/>
      <c r="G57" s="8">
        <v>1623756</v>
      </c>
      <c r="H57" s="8">
        <v>1623756</v>
      </c>
      <c r="I57" s="8">
        <v>764526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1623756</v>
      </c>
      <c r="S57" s="1"/>
    </row>
    <row r="58" spans="1:19" ht="18" customHeight="1">
      <c r="A58" s="1"/>
      <c r="B58" s="6" t="s">
        <v>90</v>
      </c>
      <c r="C58" s="6" t="s">
        <v>91</v>
      </c>
      <c r="D58" s="6" t="s">
        <v>92</v>
      </c>
      <c r="E58" s="24" t="s">
        <v>93</v>
      </c>
      <c r="F58" s="24"/>
      <c r="G58" s="9">
        <v>23440</v>
      </c>
      <c r="H58" s="9">
        <v>23440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8">
        <v>23440</v>
      </c>
      <c r="S58" s="1"/>
    </row>
    <row r="59" spans="1:19" ht="24" customHeight="1">
      <c r="A59" s="1"/>
      <c r="B59" s="5" t="s">
        <v>1</v>
      </c>
      <c r="C59" s="5" t="s">
        <v>1</v>
      </c>
      <c r="D59" s="5" t="s">
        <v>1</v>
      </c>
      <c r="E59" s="35" t="s">
        <v>213</v>
      </c>
      <c r="F59" s="24"/>
      <c r="G59" s="9">
        <v>23440</v>
      </c>
      <c r="H59" s="9">
        <v>23440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8">
        <v>23440</v>
      </c>
      <c r="S59" s="1"/>
    </row>
    <row r="60" spans="1:19" ht="25.5" customHeight="1">
      <c r="A60" s="1"/>
      <c r="B60" s="6" t="s">
        <v>94</v>
      </c>
      <c r="C60" s="6" t="s">
        <v>95</v>
      </c>
      <c r="D60" s="6" t="s">
        <v>92</v>
      </c>
      <c r="E60" s="24" t="s">
        <v>96</v>
      </c>
      <c r="F60" s="24"/>
      <c r="G60" s="9">
        <v>90000</v>
      </c>
      <c r="H60" s="9">
        <v>90000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8">
        <v>90000</v>
      </c>
      <c r="S60" s="1"/>
    </row>
    <row r="61" spans="1:19" ht="27" customHeight="1">
      <c r="A61" s="1"/>
      <c r="B61" s="5" t="s">
        <v>1</v>
      </c>
      <c r="C61" s="5" t="s">
        <v>1</v>
      </c>
      <c r="D61" s="5" t="s">
        <v>1</v>
      </c>
      <c r="E61" s="35" t="s">
        <v>213</v>
      </c>
      <c r="F61" s="24"/>
      <c r="G61" s="9">
        <v>90000</v>
      </c>
      <c r="H61" s="9">
        <v>90000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8">
        <v>90000</v>
      </c>
      <c r="S61" s="1"/>
    </row>
    <row r="62" spans="1:19" ht="25.5" customHeight="1">
      <c r="A62" s="1"/>
      <c r="B62" s="6" t="s">
        <v>97</v>
      </c>
      <c r="C62" s="6" t="s">
        <v>98</v>
      </c>
      <c r="D62" s="6" t="s">
        <v>92</v>
      </c>
      <c r="E62" s="24" t="s">
        <v>99</v>
      </c>
      <c r="F62" s="24"/>
      <c r="G62" s="9">
        <v>95000</v>
      </c>
      <c r="H62" s="9">
        <v>95000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8">
        <v>95000</v>
      </c>
      <c r="S62" s="1"/>
    </row>
    <row r="63" spans="1:19" ht="24" customHeight="1">
      <c r="A63" s="1"/>
      <c r="B63" s="5" t="s">
        <v>1</v>
      </c>
      <c r="C63" s="5" t="s">
        <v>1</v>
      </c>
      <c r="D63" s="5" t="s">
        <v>1</v>
      </c>
      <c r="E63" s="35" t="s">
        <v>213</v>
      </c>
      <c r="F63" s="24"/>
      <c r="G63" s="9">
        <v>95000</v>
      </c>
      <c r="H63" s="9">
        <v>95000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8">
        <v>95000</v>
      </c>
      <c r="S63" s="1"/>
    </row>
    <row r="64" spans="1:19" ht="25.5" customHeight="1">
      <c r="A64" s="1"/>
      <c r="B64" s="6" t="s">
        <v>100</v>
      </c>
      <c r="C64" s="6" t="s">
        <v>101</v>
      </c>
      <c r="D64" s="6" t="s">
        <v>92</v>
      </c>
      <c r="E64" s="24" t="s">
        <v>102</v>
      </c>
      <c r="F64" s="24"/>
      <c r="G64" s="9">
        <v>41364</v>
      </c>
      <c r="H64" s="9">
        <v>41364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8">
        <v>41364</v>
      </c>
      <c r="S64" s="1"/>
    </row>
    <row r="65" spans="1:19" ht="18.75" customHeight="1">
      <c r="A65" s="1"/>
      <c r="B65" s="5" t="s">
        <v>1</v>
      </c>
      <c r="C65" s="5" t="s">
        <v>1</v>
      </c>
      <c r="D65" s="5" t="s">
        <v>1</v>
      </c>
      <c r="E65" s="35" t="s">
        <v>66</v>
      </c>
      <c r="F65" s="24"/>
      <c r="G65" s="9">
        <v>41364</v>
      </c>
      <c r="H65" s="9">
        <v>41364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8">
        <v>41364</v>
      </c>
      <c r="S65" s="1"/>
    </row>
    <row r="66" spans="1:19" ht="18" customHeight="1">
      <c r="A66" s="1"/>
      <c r="B66" s="6" t="s">
        <v>103</v>
      </c>
      <c r="C66" s="6" t="s">
        <v>104</v>
      </c>
      <c r="D66" s="6" t="s">
        <v>105</v>
      </c>
      <c r="E66" s="24" t="s">
        <v>106</v>
      </c>
      <c r="F66" s="24"/>
      <c r="G66" s="9">
        <v>4074</v>
      </c>
      <c r="H66" s="9">
        <v>4074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8">
        <v>4074</v>
      </c>
      <c r="S66" s="1"/>
    </row>
    <row r="67" spans="1:19" ht="19.5" customHeight="1">
      <c r="A67" s="1"/>
      <c r="B67" s="5" t="s">
        <v>1</v>
      </c>
      <c r="C67" s="5" t="s">
        <v>1</v>
      </c>
      <c r="D67" s="5" t="s">
        <v>1</v>
      </c>
      <c r="E67" s="35" t="s">
        <v>66</v>
      </c>
      <c r="F67" s="24"/>
      <c r="G67" s="9">
        <v>4074</v>
      </c>
      <c r="H67" s="9">
        <v>4074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8">
        <v>4074</v>
      </c>
      <c r="S67" s="1"/>
    </row>
    <row r="68" spans="1:19" ht="49.5" customHeight="1">
      <c r="A68" s="1"/>
      <c r="B68" s="6" t="s">
        <v>107</v>
      </c>
      <c r="C68" s="6" t="s">
        <v>108</v>
      </c>
      <c r="D68" s="6" t="s">
        <v>48</v>
      </c>
      <c r="E68" s="24" t="s">
        <v>109</v>
      </c>
      <c r="F68" s="24"/>
      <c r="G68" s="9">
        <v>60010</v>
      </c>
      <c r="H68" s="9">
        <v>60010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8">
        <v>60010</v>
      </c>
      <c r="S68" s="1"/>
    </row>
    <row r="69" spans="1:19" ht="27" customHeight="1">
      <c r="A69" s="1"/>
      <c r="B69" s="5" t="s">
        <v>1</v>
      </c>
      <c r="C69" s="5" t="s">
        <v>1</v>
      </c>
      <c r="D69" s="5" t="s">
        <v>1</v>
      </c>
      <c r="E69" s="35" t="s">
        <v>213</v>
      </c>
      <c r="F69" s="24"/>
      <c r="G69" s="9">
        <v>60010</v>
      </c>
      <c r="H69" s="9">
        <v>60010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8">
        <v>60010</v>
      </c>
      <c r="S69" s="1"/>
    </row>
    <row r="70" spans="1:19" ht="33.75" customHeight="1">
      <c r="A70" s="1"/>
      <c r="B70" s="6" t="s">
        <v>110</v>
      </c>
      <c r="C70" s="6" t="s">
        <v>111</v>
      </c>
      <c r="D70" s="6" t="s">
        <v>48</v>
      </c>
      <c r="E70" s="24" t="s">
        <v>112</v>
      </c>
      <c r="F70" s="24"/>
      <c r="G70" s="9">
        <v>5146</v>
      </c>
      <c r="H70" s="9">
        <v>5146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8">
        <v>5146</v>
      </c>
      <c r="S70" s="1"/>
    </row>
    <row r="71" spans="1:19" ht="18" customHeight="1">
      <c r="A71" s="1"/>
      <c r="B71" s="5" t="s">
        <v>1</v>
      </c>
      <c r="C71" s="5" t="s">
        <v>1</v>
      </c>
      <c r="D71" s="5" t="s">
        <v>1</v>
      </c>
      <c r="E71" s="35" t="s">
        <v>66</v>
      </c>
      <c r="F71" s="24"/>
      <c r="G71" s="9">
        <v>5146</v>
      </c>
      <c r="H71" s="9">
        <v>5146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8">
        <v>5146</v>
      </c>
      <c r="S71" s="1"/>
    </row>
    <row r="72" spans="1:19" ht="25.5" customHeight="1">
      <c r="A72" s="1"/>
      <c r="B72" s="6" t="s">
        <v>113</v>
      </c>
      <c r="C72" s="6" t="s">
        <v>114</v>
      </c>
      <c r="D72" s="6" t="s">
        <v>115</v>
      </c>
      <c r="E72" s="24" t="s">
        <v>116</v>
      </c>
      <c r="F72" s="24"/>
      <c r="G72" s="9">
        <v>944722</v>
      </c>
      <c r="H72" s="9">
        <v>944722</v>
      </c>
      <c r="I72" s="9">
        <v>764526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8">
        <v>944722</v>
      </c>
      <c r="S72" s="1"/>
    </row>
    <row r="73" spans="1:19" ht="16.5" customHeight="1">
      <c r="A73" s="1"/>
      <c r="B73" s="22" t="s">
        <v>227</v>
      </c>
      <c r="C73" s="22" t="s">
        <v>228</v>
      </c>
      <c r="D73" s="22" t="s">
        <v>229</v>
      </c>
      <c r="E73" s="18" t="s">
        <v>6</v>
      </c>
      <c r="F73" s="18"/>
      <c r="G73" s="19" t="s">
        <v>7</v>
      </c>
      <c r="H73" s="19"/>
      <c r="I73" s="19"/>
      <c r="J73" s="19"/>
      <c r="K73" s="19"/>
      <c r="L73" s="19" t="s">
        <v>8</v>
      </c>
      <c r="M73" s="19"/>
      <c r="N73" s="19"/>
      <c r="O73" s="19"/>
      <c r="P73" s="19"/>
      <c r="Q73" s="19"/>
      <c r="R73" s="19" t="s">
        <v>9</v>
      </c>
      <c r="S73" s="1"/>
    </row>
    <row r="74" spans="1:19" ht="12" customHeight="1">
      <c r="A74" s="1"/>
      <c r="B74" s="22"/>
      <c r="C74" s="22"/>
      <c r="D74" s="22"/>
      <c r="E74" s="18"/>
      <c r="F74" s="18"/>
      <c r="G74" s="19" t="s">
        <v>10</v>
      </c>
      <c r="H74" s="20" t="s">
        <v>11</v>
      </c>
      <c r="I74" s="21" t="s">
        <v>12</v>
      </c>
      <c r="J74" s="21"/>
      <c r="K74" s="22" t="s">
        <v>13</v>
      </c>
      <c r="L74" s="19" t="s">
        <v>10</v>
      </c>
      <c r="M74" s="20" t="s">
        <v>14</v>
      </c>
      <c r="N74" s="20" t="s">
        <v>11</v>
      </c>
      <c r="O74" s="21" t="s">
        <v>12</v>
      </c>
      <c r="P74" s="21"/>
      <c r="Q74" s="21" t="s">
        <v>13</v>
      </c>
      <c r="R74" s="19"/>
      <c r="S74" s="1"/>
    </row>
    <row r="75" spans="1:19" ht="28.5" customHeight="1">
      <c r="A75" s="1"/>
      <c r="B75" s="22"/>
      <c r="C75" s="22"/>
      <c r="D75" s="22"/>
      <c r="E75" s="18"/>
      <c r="F75" s="18"/>
      <c r="G75" s="19"/>
      <c r="H75" s="20"/>
      <c r="I75" s="3" t="s">
        <v>15</v>
      </c>
      <c r="J75" s="2" t="s">
        <v>16</v>
      </c>
      <c r="K75" s="22"/>
      <c r="L75" s="19"/>
      <c r="M75" s="20"/>
      <c r="N75" s="20"/>
      <c r="O75" s="11" t="s">
        <v>15</v>
      </c>
      <c r="P75" s="11" t="s">
        <v>16</v>
      </c>
      <c r="Q75" s="21"/>
      <c r="R75" s="19"/>
      <c r="S75" s="1"/>
    </row>
    <row r="76" spans="1:19" ht="12" customHeight="1">
      <c r="A76" s="1"/>
      <c r="B76" s="2" t="s">
        <v>17</v>
      </c>
      <c r="C76" s="2" t="s">
        <v>18</v>
      </c>
      <c r="D76" s="2" t="s">
        <v>19</v>
      </c>
      <c r="E76" s="20" t="s">
        <v>20</v>
      </c>
      <c r="F76" s="20"/>
      <c r="G76" s="2" t="s">
        <v>21</v>
      </c>
      <c r="H76" s="2" t="s">
        <v>22</v>
      </c>
      <c r="I76" s="2" t="s">
        <v>23</v>
      </c>
      <c r="J76" s="2" t="s">
        <v>24</v>
      </c>
      <c r="K76" s="2" t="s">
        <v>25</v>
      </c>
      <c r="L76" s="2" t="s">
        <v>26</v>
      </c>
      <c r="M76" s="2" t="s">
        <v>27</v>
      </c>
      <c r="N76" s="2" t="s">
        <v>28</v>
      </c>
      <c r="O76" s="2" t="s">
        <v>29</v>
      </c>
      <c r="P76" s="2" t="s">
        <v>30</v>
      </c>
      <c r="Q76" s="2" t="s">
        <v>31</v>
      </c>
      <c r="R76" s="2" t="s">
        <v>32</v>
      </c>
      <c r="S76" s="1"/>
    </row>
    <row r="77" spans="1:19" ht="26.25" customHeight="1">
      <c r="A77" s="1"/>
      <c r="B77" s="5" t="s">
        <v>1</v>
      </c>
      <c r="C77" s="5" t="s">
        <v>1</v>
      </c>
      <c r="D77" s="5" t="s">
        <v>1</v>
      </c>
      <c r="E77" s="35" t="s">
        <v>213</v>
      </c>
      <c r="F77" s="24"/>
      <c r="G77" s="9">
        <v>944722</v>
      </c>
      <c r="H77" s="9">
        <v>944722</v>
      </c>
      <c r="I77" s="9">
        <v>764526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8">
        <v>944722</v>
      </c>
      <c r="S77" s="1"/>
    </row>
    <row r="78" spans="1:19" ht="18" customHeight="1">
      <c r="A78" s="1"/>
      <c r="B78" s="6" t="s">
        <v>117</v>
      </c>
      <c r="C78" s="6" t="s">
        <v>118</v>
      </c>
      <c r="D78" s="6" t="s">
        <v>115</v>
      </c>
      <c r="E78" s="24" t="s">
        <v>119</v>
      </c>
      <c r="F78" s="24"/>
      <c r="G78" s="9">
        <v>360000</v>
      </c>
      <c r="H78" s="9">
        <v>360000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8">
        <v>360000</v>
      </c>
      <c r="S78" s="1"/>
    </row>
    <row r="79" spans="1:19" ht="28.5" customHeight="1">
      <c r="A79" s="1"/>
      <c r="B79" s="5" t="s">
        <v>1</v>
      </c>
      <c r="C79" s="5" t="s">
        <v>1</v>
      </c>
      <c r="D79" s="5" t="s">
        <v>1</v>
      </c>
      <c r="E79" s="35" t="s">
        <v>213</v>
      </c>
      <c r="F79" s="24"/>
      <c r="G79" s="9">
        <v>360000</v>
      </c>
      <c r="H79" s="9">
        <v>360000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8">
        <v>360000</v>
      </c>
      <c r="S79" s="1"/>
    </row>
    <row r="80" spans="1:19" ht="13.5" customHeight="1">
      <c r="A80" s="1"/>
      <c r="B80" s="4" t="s">
        <v>1</v>
      </c>
      <c r="C80" s="4" t="s">
        <v>120</v>
      </c>
      <c r="D80" s="5" t="s">
        <v>1</v>
      </c>
      <c r="E80" s="23" t="s">
        <v>121</v>
      </c>
      <c r="F80" s="23"/>
      <c r="G80" s="8">
        <v>2793917</v>
      </c>
      <c r="H80" s="8">
        <v>2793917</v>
      </c>
      <c r="I80" s="8">
        <v>1666787</v>
      </c>
      <c r="J80" s="8">
        <v>540387</v>
      </c>
      <c r="K80" s="8">
        <v>0</v>
      </c>
      <c r="L80" s="8">
        <v>288960</v>
      </c>
      <c r="M80" s="8">
        <v>281000</v>
      </c>
      <c r="N80" s="8">
        <v>7960</v>
      </c>
      <c r="O80" s="8">
        <v>0</v>
      </c>
      <c r="P80" s="8">
        <v>0</v>
      </c>
      <c r="Q80" s="8">
        <v>281000</v>
      </c>
      <c r="R80" s="8">
        <v>3082877</v>
      </c>
      <c r="S80" s="1"/>
    </row>
    <row r="81" spans="1:19" ht="13.5" customHeight="1">
      <c r="A81" s="1"/>
      <c r="B81" s="6" t="s">
        <v>122</v>
      </c>
      <c r="C81" s="6" t="s">
        <v>123</v>
      </c>
      <c r="D81" s="6" t="s">
        <v>124</v>
      </c>
      <c r="E81" s="24" t="s">
        <v>125</v>
      </c>
      <c r="F81" s="24"/>
      <c r="G81" s="9">
        <v>624573</v>
      </c>
      <c r="H81" s="9">
        <v>624573</v>
      </c>
      <c r="I81" s="9">
        <v>458712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8">
        <v>624573</v>
      </c>
      <c r="S81" s="1"/>
    </row>
    <row r="82" spans="1:19" ht="25.5" customHeight="1">
      <c r="A82" s="1"/>
      <c r="B82" s="6" t="s">
        <v>126</v>
      </c>
      <c r="C82" s="6" t="s">
        <v>127</v>
      </c>
      <c r="D82" s="6" t="s">
        <v>128</v>
      </c>
      <c r="E82" s="24" t="s">
        <v>129</v>
      </c>
      <c r="F82" s="24"/>
      <c r="G82" s="9">
        <v>2169344</v>
      </c>
      <c r="H82" s="9">
        <v>2169344</v>
      </c>
      <c r="I82" s="9">
        <v>1208075</v>
      </c>
      <c r="J82" s="9">
        <v>540387</v>
      </c>
      <c r="K82" s="9">
        <v>0</v>
      </c>
      <c r="L82" s="9">
        <v>288960</v>
      </c>
      <c r="M82" s="9">
        <v>281000</v>
      </c>
      <c r="N82" s="9">
        <v>7960</v>
      </c>
      <c r="O82" s="9">
        <v>0</v>
      </c>
      <c r="P82" s="9">
        <v>0</v>
      </c>
      <c r="Q82" s="9">
        <v>281000</v>
      </c>
      <c r="R82" s="8">
        <v>2458304</v>
      </c>
      <c r="S82" s="1"/>
    </row>
    <row r="83" spans="1:19" ht="13.5" customHeight="1">
      <c r="A83" s="1"/>
      <c r="B83" s="4" t="s">
        <v>1</v>
      </c>
      <c r="C83" s="4" t="s">
        <v>130</v>
      </c>
      <c r="D83" s="5" t="s">
        <v>1</v>
      </c>
      <c r="E83" s="23" t="s">
        <v>131</v>
      </c>
      <c r="F83" s="23"/>
      <c r="G83" s="8">
        <v>33973</v>
      </c>
      <c r="H83" s="8">
        <v>33973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33973</v>
      </c>
      <c r="S83" s="1"/>
    </row>
    <row r="84" spans="1:19" ht="33.75" customHeight="1">
      <c r="A84" s="1"/>
      <c r="B84" s="6" t="s">
        <v>132</v>
      </c>
      <c r="C84" s="6" t="s">
        <v>133</v>
      </c>
      <c r="D84" s="6" t="s">
        <v>134</v>
      </c>
      <c r="E84" s="24" t="s">
        <v>135</v>
      </c>
      <c r="F84" s="24"/>
      <c r="G84" s="9">
        <v>33973</v>
      </c>
      <c r="H84" s="9">
        <v>33973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8">
        <v>33973</v>
      </c>
      <c r="S84" s="1"/>
    </row>
    <row r="85" spans="1:19" ht="18" customHeight="1">
      <c r="A85" s="1"/>
      <c r="B85" s="4" t="s">
        <v>1</v>
      </c>
      <c r="C85" s="4" t="s">
        <v>136</v>
      </c>
      <c r="D85" s="5" t="s">
        <v>1</v>
      </c>
      <c r="E85" s="23" t="s">
        <v>137</v>
      </c>
      <c r="F85" s="23"/>
      <c r="G85" s="8">
        <v>2673969</v>
      </c>
      <c r="H85" s="8">
        <v>2673969</v>
      </c>
      <c r="I85" s="8">
        <v>640278</v>
      </c>
      <c r="J85" s="8">
        <v>1295730</v>
      </c>
      <c r="K85" s="8">
        <v>0</v>
      </c>
      <c r="L85" s="8">
        <v>641261</v>
      </c>
      <c r="M85" s="8">
        <v>638141</v>
      </c>
      <c r="N85" s="8">
        <v>3120</v>
      </c>
      <c r="O85" s="8">
        <v>0</v>
      </c>
      <c r="P85" s="8">
        <v>0</v>
      </c>
      <c r="Q85" s="8">
        <v>638141</v>
      </c>
      <c r="R85" s="8">
        <v>3315230</v>
      </c>
      <c r="S85" s="1"/>
    </row>
    <row r="86" spans="1:19" ht="13.5" customHeight="1">
      <c r="A86" s="1"/>
      <c r="B86" s="6" t="s">
        <v>138</v>
      </c>
      <c r="C86" s="6" t="s">
        <v>139</v>
      </c>
      <c r="D86" s="6" t="s">
        <v>140</v>
      </c>
      <c r="E86" s="24" t="s">
        <v>141</v>
      </c>
      <c r="F86" s="24"/>
      <c r="G86" s="9">
        <v>2206683</v>
      </c>
      <c r="H86" s="9">
        <v>2206683</v>
      </c>
      <c r="I86" s="9">
        <v>640278</v>
      </c>
      <c r="J86" s="9">
        <v>865544</v>
      </c>
      <c r="K86" s="9">
        <v>0</v>
      </c>
      <c r="L86" s="9">
        <v>194500</v>
      </c>
      <c r="M86" s="9">
        <v>194500</v>
      </c>
      <c r="N86" s="9">
        <v>0</v>
      </c>
      <c r="O86" s="9">
        <v>0</v>
      </c>
      <c r="P86" s="9">
        <v>0</v>
      </c>
      <c r="Q86" s="9">
        <v>194500</v>
      </c>
      <c r="R86" s="8">
        <v>2401183</v>
      </c>
      <c r="S86" s="1"/>
    </row>
    <row r="87" spans="1:19" ht="25.5" customHeight="1">
      <c r="A87" s="1"/>
      <c r="B87" s="6" t="s">
        <v>142</v>
      </c>
      <c r="C87" s="6" t="s">
        <v>143</v>
      </c>
      <c r="D87" s="6" t="s">
        <v>144</v>
      </c>
      <c r="E87" s="24" t="s">
        <v>145</v>
      </c>
      <c r="F87" s="24"/>
      <c r="G87" s="9">
        <v>467286</v>
      </c>
      <c r="H87" s="9">
        <v>467286</v>
      </c>
      <c r="I87" s="9">
        <v>0</v>
      </c>
      <c r="J87" s="9">
        <v>430186</v>
      </c>
      <c r="K87" s="9">
        <v>0</v>
      </c>
      <c r="L87" s="9">
        <v>3120</v>
      </c>
      <c r="M87" s="9">
        <v>0</v>
      </c>
      <c r="N87" s="9">
        <v>3120</v>
      </c>
      <c r="O87" s="9">
        <v>0</v>
      </c>
      <c r="P87" s="9">
        <v>0</v>
      </c>
      <c r="Q87" s="9">
        <v>0</v>
      </c>
      <c r="R87" s="8">
        <v>470406</v>
      </c>
      <c r="S87" s="1"/>
    </row>
    <row r="88" spans="1:19" ht="49.5" customHeight="1">
      <c r="A88" s="1"/>
      <c r="B88" s="6" t="s">
        <v>146</v>
      </c>
      <c r="C88" s="6" t="s">
        <v>147</v>
      </c>
      <c r="D88" s="6" t="s">
        <v>148</v>
      </c>
      <c r="E88" s="24" t="s">
        <v>149</v>
      </c>
      <c r="F88" s="24"/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443641</v>
      </c>
      <c r="M88" s="9">
        <v>443641</v>
      </c>
      <c r="N88" s="9">
        <v>0</v>
      </c>
      <c r="O88" s="9">
        <v>0</v>
      </c>
      <c r="P88" s="9">
        <v>0</v>
      </c>
      <c r="Q88" s="9">
        <v>443641</v>
      </c>
      <c r="R88" s="8">
        <v>443641</v>
      </c>
      <c r="S88" s="1"/>
    </row>
    <row r="89" spans="1:19" ht="91.5" customHeight="1">
      <c r="A89" s="1"/>
      <c r="B89" s="5" t="s">
        <v>1</v>
      </c>
      <c r="C89" s="5" t="s">
        <v>1</v>
      </c>
      <c r="D89" s="5" t="s">
        <v>1</v>
      </c>
      <c r="E89" s="35" t="s">
        <v>224</v>
      </c>
      <c r="F89" s="24"/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443641</v>
      </c>
      <c r="M89" s="9">
        <v>443641</v>
      </c>
      <c r="N89" s="9">
        <v>0</v>
      </c>
      <c r="O89" s="9">
        <v>0</v>
      </c>
      <c r="P89" s="9">
        <v>0</v>
      </c>
      <c r="Q89" s="9">
        <v>443641</v>
      </c>
      <c r="R89" s="8">
        <v>443641</v>
      </c>
      <c r="S89" s="1"/>
    </row>
    <row r="90" spans="1:19" ht="13.5" customHeight="1">
      <c r="A90" s="1"/>
      <c r="B90" s="4" t="s">
        <v>1</v>
      </c>
      <c r="C90" s="4" t="s">
        <v>150</v>
      </c>
      <c r="D90" s="5" t="s">
        <v>1</v>
      </c>
      <c r="E90" s="23" t="s">
        <v>151</v>
      </c>
      <c r="F90" s="23"/>
      <c r="G90" s="8">
        <v>449900</v>
      </c>
      <c r="H90" s="8">
        <v>449900</v>
      </c>
      <c r="I90" s="8">
        <v>0</v>
      </c>
      <c r="J90" s="8">
        <v>0</v>
      </c>
      <c r="K90" s="8">
        <v>0</v>
      </c>
      <c r="L90" s="8">
        <v>2787338</v>
      </c>
      <c r="M90" s="8">
        <v>2766938</v>
      </c>
      <c r="N90" s="8">
        <v>20400</v>
      </c>
      <c r="O90" s="8">
        <v>0</v>
      </c>
      <c r="P90" s="8">
        <v>0</v>
      </c>
      <c r="Q90" s="8">
        <v>2766938</v>
      </c>
      <c r="R90" s="8">
        <v>3237238</v>
      </c>
      <c r="S90" s="1"/>
    </row>
    <row r="91" spans="1:19" ht="13.5" customHeight="1">
      <c r="A91" s="1"/>
      <c r="B91" s="6" t="s">
        <v>152</v>
      </c>
      <c r="C91" s="6" t="s">
        <v>153</v>
      </c>
      <c r="D91" s="6" t="s">
        <v>154</v>
      </c>
      <c r="E91" s="24" t="s">
        <v>155</v>
      </c>
      <c r="F91" s="24"/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931750</v>
      </c>
      <c r="M91" s="9">
        <v>931750</v>
      </c>
      <c r="N91" s="9">
        <v>0</v>
      </c>
      <c r="O91" s="9">
        <v>0</v>
      </c>
      <c r="P91" s="9">
        <v>0</v>
      </c>
      <c r="Q91" s="9">
        <v>931750</v>
      </c>
      <c r="R91" s="8">
        <v>931750</v>
      </c>
      <c r="S91" s="1"/>
    </row>
    <row r="92" spans="1:20" ht="24.75" customHeight="1">
      <c r="A92" s="1"/>
      <c r="B92" s="29"/>
      <c r="C92" s="29"/>
      <c r="D92" s="29"/>
      <c r="E92" s="30" t="s">
        <v>213</v>
      </c>
      <c r="F92" s="31"/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f>L91-L93</f>
        <v>607750</v>
      </c>
      <c r="M92" s="9">
        <f>M91-M93</f>
        <v>607750</v>
      </c>
      <c r="N92" s="9">
        <v>0</v>
      </c>
      <c r="O92" s="9">
        <v>0</v>
      </c>
      <c r="P92" s="9">
        <v>0</v>
      </c>
      <c r="Q92" s="9">
        <f>Q91-Q93</f>
        <v>607750</v>
      </c>
      <c r="R92" s="8">
        <f>R91-R93</f>
        <v>607750</v>
      </c>
      <c r="S92" s="9">
        <f>S91-S93</f>
        <v>0</v>
      </c>
      <c r="T92" s="9">
        <f>T91-T93</f>
        <v>0</v>
      </c>
    </row>
    <row r="93" spans="1:19" ht="15" customHeight="1">
      <c r="A93" s="1"/>
      <c r="B93" s="29"/>
      <c r="C93" s="29"/>
      <c r="D93" s="29"/>
      <c r="E93" s="30" t="s">
        <v>219</v>
      </c>
      <c r="F93" s="31"/>
      <c r="G93" s="9">
        <v>0</v>
      </c>
      <c r="H93" s="9">
        <v>0</v>
      </c>
      <c r="I93" s="9">
        <v>0</v>
      </c>
      <c r="J93" s="9">
        <v>0</v>
      </c>
      <c r="K93" s="9">
        <f aca="true" t="shared" si="4" ref="K93:P93">K91-K92</f>
        <v>0</v>
      </c>
      <c r="L93" s="9">
        <v>324000</v>
      </c>
      <c r="M93" s="9">
        <v>324000</v>
      </c>
      <c r="N93" s="9">
        <f t="shared" si="4"/>
        <v>0</v>
      </c>
      <c r="O93" s="9">
        <f t="shared" si="4"/>
        <v>0</v>
      </c>
      <c r="P93" s="9">
        <f t="shared" si="4"/>
        <v>0</v>
      </c>
      <c r="Q93" s="9">
        <v>324000</v>
      </c>
      <c r="R93" s="8">
        <v>324000</v>
      </c>
      <c r="S93" s="1"/>
    </row>
    <row r="94" spans="1:19" ht="13.5" customHeight="1">
      <c r="A94" s="1"/>
      <c r="B94" s="6" t="s">
        <v>156</v>
      </c>
      <c r="C94" s="6" t="s">
        <v>157</v>
      </c>
      <c r="D94" s="6" t="s">
        <v>154</v>
      </c>
      <c r="E94" s="24" t="s">
        <v>158</v>
      </c>
      <c r="F94" s="24"/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37000</v>
      </c>
      <c r="M94" s="9">
        <v>37000</v>
      </c>
      <c r="N94" s="9">
        <v>0</v>
      </c>
      <c r="O94" s="9">
        <v>0</v>
      </c>
      <c r="P94" s="9">
        <v>0</v>
      </c>
      <c r="Q94" s="9">
        <v>37000</v>
      </c>
      <c r="R94" s="8">
        <v>37000</v>
      </c>
      <c r="S94" s="1"/>
    </row>
    <row r="95" spans="1:19" ht="18" customHeight="1">
      <c r="A95" s="1"/>
      <c r="B95" s="6" t="s">
        <v>159</v>
      </c>
      <c r="C95" s="6" t="s">
        <v>160</v>
      </c>
      <c r="D95" s="6" t="s">
        <v>154</v>
      </c>
      <c r="E95" s="24" t="s">
        <v>161</v>
      </c>
      <c r="F95" s="24"/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815400</v>
      </c>
      <c r="M95" s="9">
        <v>815400</v>
      </c>
      <c r="N95" s="9">
        <v>0</v>
      </c>
      <c r="O95" s="9">
        <v>0</v>
      </c>
      <c r="P95" s="9">
        <v>0</v>
      </c>
      <c r="Q95" s="9">
        <v>815400</v>
      </c>
      <c r="R95" s="8">
        <v>815400</v>
      </c>
      <c r="S95" s="1"/>
    </row>
    <row r="96" spans="1:19" ht="25.5" customHeight="1">
      <c r="A96" s="1"/>
      <c r="B96" s="6" t="s">
        <v>162</v>
      </c>
      <c r="C96" s="6" t="s">
        <v>163</v>
      </c>
      <c r="D96" s="6" t="s">
        <v>164</v>
      </c>
      <c r="E96" s="24" t="s">
        <v>165</v>
      </c>
      <c r="F96" s="24"/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822788</v>
      </c>
      <c r="M96" s="9">
        <v>822788</v>
      </c>
      <c r="N96" s="9">
        <v>0</v>
      </c>
      <c r="O96" s="9">
        <v>0</v>
      </c>
      <c r="P96" s="9">
        <v>0</v>
      </c>
      <c r="Q96" s="9">
        <v>822788</v>
      </c>
      <c r="R96" s="8">
        <v>822788</v>
      </c>
      <c r="S96" s="1"/>
    </row>
    <row r="97" spans="1:19" ht="16.5" customHeight="1">
      <c r="A97" s="1"/>
      <c r="B97" s="22" t="s">
        <v>227</v>
      </c>
      <c r="C97" s="22" t="s">
        <v>228</v>
      </c>
      <c r="D97" s="22" t="s">
        <v>229</v>
      </c>
      <c r="E97" s="18" t="s">
        <v>6</v>
      </c>
      <c r="F97" s="18"/>
      <c r="G97" s="19" t="s">
        <v>7</v>
      </c>
      <c r="H97" s="19"/>
      <c r="I97" s="19"/>
      <c r="J97" s="19"/>
      <c r="K97" s="19"/>
      <c r="L97" s="19" t="s">
        <v>8</v>
      </c>
      <c r="M97" s="19"/>
      <c r="N97" s="19"/>
      <c r="O97" s="19"/>
      <c r="P97" s="19"/>
      <c r="Q97" s="19"/>
      <c r="R97" s="19" t="s">
        <v>9</v>
      </c>
      <c r="S97" s="1"/>
    </row>
    <row r="98" spans="1:19" ht="12" customHeight="1">
      <c r="A98" s="1"/>
      <c r="B98" s="22"/>
      <c r="C98" s="22"/>
      <c r="D98" s="22"/>
      <c r="E98" s="18"/>
      <c r="F98" s="18"/>
      <c r="G98" s="19" t="s">
        <v>10</v>
      </c>
      <c r="H98" s="20" t="s">
        <v>11</v>
      </c>
      <c r="I98" s="21" t="s">
        <v>12</v>
      </c>
      <c r="J98" s="21"/>
      <c r="K98" s="22" t="s">
        <v>13</v>
      </c>
      <c r="L98" s="19" t="s">
        <v>10</v>
      </c>
      <c r="M98" s="20" t="s">
        <v>14</v>
      </c>
      <c r="N98" s="20" t="s">
        <v>11</v>
      </c>
      <c r="O98" s="21" t="s">
        <v>12</v>
      </c>
      <c r="P98" s="21"/>
      <c r="Q98" s="21" t="s">
        <v>13</v>
      </c>
      <c r="R98" s="19"/>
      <c r="S98" s="1"/>
    </row>
    <row r="99" spans="1:19" ht="28.5" customHeight="1">
      <c r="A99" s="1"/>
      <c r="B99" s="22"/>
      <c r="C99" s="22"/>
      <c r="D99" s="22"/>
      <c r="E99" s="18"/>
      <c r="F99" s="18"/>
      <c r="G99" s="19"/>
      <c r="H99" s="20"/>
      <c r="I99" s="3" t="s">
        <v>15</v>
      </c>
      <c r="J99" s="2" t="s">
        <v>16</v>
      </c>
      <c r="K99" s="22"/>
      <c r="L99" s="19"/>
      <c r="M99" s="20"/>
      <c r="N99" s="20"/>
      <c r="O99" s="11" t="s">
        <v>15</v>
      </c>
      <c r="P99" s="11" t="s">
        <v>16</v>
      </c>
      <c r="Q99" s="21"/>
      <c r="R99" s="19"/>
      <c r="S99" s="1"/>
    </row>
    <row r="100" spans="1:19" ht="12" customHeight="1">
      <c r="A100" s="1"/>
      <c r="B100" s="2" t="s">
        <v>17</v>
      </c>
      <c r="C100" s="2" t="s">
        <v>18</v>
      </c>
      <c r="D100" s="2" t="s">
        <v>19</v>
      </c>
      <c r="E100" s="20" t="s">
        <v>20</v>
      </c>
      <c r="F100" s="20"/>
      <c r="G100" s="2" t="s">
        <v>21</v>
      </c>
      <c r="H100" s="2" t="s">
        <v>22</v>
      </c>
      <c r="I100" s="2" t="s">
        <v>23</v>
      </c>
      <c r="J100" s="2" t="s">
        <v>24</v>
      </c>
      <c r="K100" s="2" t="s">
        <v>25</v>
      </c>
      <c r="L100" s="2" t="s">
        <v>26</v>
      </c>
      <c r="M100" s="2" t="s">
        <v>27</v>
      </c>
      <c r="N100" s="2" t="s">
        <v>28</v>
      </c>
      <c r="O100" s="2" t="s">
        <v>29</v>
      </c>
      <c r="P100" s="2" t="s">
        <v>30</v>
      </c>
      <c r="Q100" s="2" t="s">
        <v>31</v>
      </c>
      <c r="R100" s="2" t="s">
        <v>32</v>
      </c>
      <c r="S100" s="1"/>
    </row>
    <row r="101" spans="1:19" ht="24.75" customHeight="1">
      <c r="A101" s="1"/>
      <c r="B101" s="29"/>
      <c r="C101" s="29"/>
      <c r="D101" s="29"/>
      <c r="E101" s="30" t="s">
        <v>213</v>
      </c>
      <c r="F101" s="31"/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80600</v>
      </c>
      <c r="M101" s="9">
        <v>80600</v>
      </c>
      <c r="N101" s="9">
        <v>0</v>
      </c>
      <c r="O101" s="9">
        <v>0</v>
      </c>
      <c r="P101" s="9">
        <v>0</v>
      </c>
      <c r="Q101" s="9">
        <v>80600</v>
      </c>
      <c r="R101" s="8">
        <f>L101</f>
        <v>80600</v>
      </c>
      <c r="S101" s="1"/>
    </row>
    <row r="102" spans="1:19" ht="35.25" customHeight="1">
      <c r="A102" s="1"/>
      <c r="B102" s="29"/>
      <c r="C102" s="29"/>
      <c r="D102" s="29"/>
      <c r="E102" s="30" t="s">
        <v>225</v>
      </c>
      <c r="F102" s="31"/>
      <c r="G102" s="9">
        <v>0</v>
      </c>
      <c r="H102" s="9">
        <v>0</v>
      </c>
      <c r="I102" s="9">
        <v>0</v>
      </c>
      <c r="J102" s="9">
        <v>0</v>
      </c>
      <c r="K102" s="9">
        <f>K92-K93</f>
        <v>0</v>
      </c>
      <c r="L102" s="9">
        <f aca="true" t="shared" si="5" ref="L102:R102">L96-L101</f>
        <v>742188</v>
      </c>
      <c r="M102" s="9">
        <f t="shared" si="5"/>
        <v>742188</v>
      </c>
      <c r="N102" s="9">
        <f t="shared" si="5"/>
        <v>0</v>
      </c>
      <c r="O102" s="9">
        <f t="shared" si="5"/>
        <v>0</v>
      </c>
      <c r="P102" s="9">
        <f t="shared" si="5"/>
        <v>0</v>
      </c>
      <c r="Q102" s="9">
        <f t="shared" si="5"/>
        <v>742188</v>
      </c>
      <c r="R102" s="8">
        <f t="shared" si="5"/>
        <v>742188</v>
      </c>
      <c r="S102" s="1"/>
    </row>
    <row r="103" spans="1:19" ht="18" customHeight="1">
      <c r="A103" s="1"/>
      <c r="B103" s="6" t="s">
        <v>166</v>
      </c>
      <c r="C103" s="6" t="s">
        <v>167</v>
      </c>
      <c r="D103" s="6" t="s">
        <v>164</v>
      </c>
      <c r="E103" s="24" t="s">
        <v>168</v>
      </c>
      <c r="F103" s="24"/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160000</v>
      </c>
      <c r="M103" s="9">
        <v>160000</v>
      </c>
      <c r="N103" s="9">
        <v>0</v>
      </c>
      <c r="O103" s="9">
        <v>0</v>
      </c>
      <c r="P103" s="9">
        <v>0</v>
      </c>
      <c r="Q103" s="9">
        <v>160000</v>
      </c>
      <c r="R103" s="8">
        <v>160000</v>
      </c>
      <c r="S103" s="1"/>
    </row>
    <row r="104" spans="1:19" ht="25.5" customHeight="1">
      <c r="A104" s="1"/>
      <c r="B104" s="6" t="s">
        <v>169</v>
      </c>
      <c r="C104" s="6" t="s">
        <v>170</v>
      </c>
      <c r="D104" s="6" t="s">
        <v>171</v>
      </c>
      <c r="E104" s="24" t="s">
        <v>172</v>
      </c>
      <c r="F104" s="24"/>
      <c r="G104" s="9">
        <v>400000</v>
      </c>
      <c r="H104" s="9">
        <v>400000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8">
        <v>400000</v>
      </c>
      <c r="S104" s="1"/>
    </row>
    <row r="105" spans="1:19" ht="18" customHeight="1">
      <c r="A105" s="1"/>
      <c r="B105" s="6" t="s">
        <v>173</v>
      </c>
      <c r="C105" s="6" t="s">
        <v>174</v>
      </c>
      <c r="D105" s="6" t="s">
        <v>175</v>
      </c>
      <c r="E105" s="24" t="s">
        <v>176</v>
      </c>
      <c r="F105" s="24"/>
      <c r="G105" s="9">
        <v>49900</v>
      </c>
      <c r="H105" s="9">
        <v>49900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8">
        <v>49900</v>
      </c>
      <c r="S105" s="1"/>
    </row>
    <row r="106" spans="1:19" ht="67.5" customHeight="1">
      <c r="A106" s="1"/>
      <c r="B106" s="6" t="s">
        <v>177</v>
      </c>
      <c r="C106" s="6" t="s">
        <v>178</v>
      </c>
      <c r="D106" s="6" t="s">
        <v>164</v>
      </c>
      <c r="E106" s="25" t="s">
        <v>179</v>
      </c>
      <c r="F106" s="25"/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20400</v>
      </c>
      <c r="M106" s="9">
        <v>0</v>
      </c>
      <c r="N106" s="9">
        <v>20400</v>
      </c>
      <c r="O106" s="9">
        <v>0</v>
      </c>
      <c r="P106" s="9">
        <v>0</v>
      </c>
      <c r="Q106" s="9">
        <v>0</v>
      </c>
      <c r="R106" s="8">
        <v>20400</v>
      </c>
      <c r="S106" s="1"/>
    </row>
    <row r="107" spans="1:19" ht="13.5" customHeight="1">
      <c r="A107" s="1"/>
      <c r="B107" s="4" t="s">
        <v>1</v>
      </c>
      <c r="C107" s="4" t="s">
        <v>180</v>
      </c>
      <c r="D107" s="5" t="s">
        <v>1</v>
      </c>
      <c r="E107" s="23" t="s">
        <v>181</v>
      </c>
      <c r="F107" s="23"/>
      <c r="G107" s="8">
        <v>2079273</v>
      </c>
      <c r="H107" s="8">
        <v>2079273</v>
      </c>
      <c r="I107" s="8">
        <v>1479877</v>
      </c>
      <c r="J107" s="8">
        <v>0</v>
      </c>
      <c r="K107" s="8">
        <v>0</v>
      </c>
      <c r="L107" s="8">
        <v>418310</v>
      </c>
      <c r="M107" s="8">
        <v>34000</v>
      </c>
      <c r="N107" s="8">
        <v>384310</v>
      </c>
      <c r="O107" s="8">
        <v>0</v>
      </c>
      <c r="P107" s="8">
        <v>0</v>
      </c>
      <c r="Q107" s="8">
        <v>34000</v>
      </c>
      <c r="R107" s="8">
        <v>2497583</v>
      </c>
      <c r="S107" s="1"/>
    </row>
    <row r="108" spans="1:19" ht="18" customHeight="1">
      <c r="A108" s="1"/>
      <c r="B108" s="6" t="s">
        <v>182</v>
      </c>
      <c r="C108" s="6" t="s">
        <v>183</v>
      </c>
      <c r="D108" s="6" t="s">
        <v>184</v>
      </c>
      <c r="E108" s="24" t="s">
        <v>185</v>
      </c>
      <c r="F108" s="24"/>
      <c r="G108" s="9">
        <v>2079273</v>
      </c>
      <c r="H108" s="9">
        <v>2079273</v>
      </c>
      <c r="I108" s="9">
        <v>1479877</v>
      </c>
      <c r="J108" s="9">
        <v>0</v>
      </c>
      <c r="K108" s="9">
        <v>0</v>
      </c>
      <c r="L108" s="9">
        <v>34000</v>
      </c>
      <c r="M108" s="9">
        <v>34000</v>
      </c>
      <c r="N108" s="9">
        <v>0</v>
      </c>
      <c r="O108" s="9">
        <v>0</v>
      </c>
      <c r="P108" s="9">
        <v>0</v>
      </c>
      <c r="Q108" s="9">
        <v>34000</v>
      </c>
      <c r="R108" s="8">
        <v>2113273</v>
      </c>
      <c r="S108" s="1"/>
    </row>
    <row r="109" spans="1:19" ht="27" customHeight="1">
      <c r="A109" s="1"/>
      <c r="B109" s="29"/>
      <c r="C109" s="29"/>
      <c r="D109" s="29"/>
      <c r="E109" s="30" t="s">
        <v>213</v>
      </c>
      <c r="F109" s="31"/>
      <c r="G109" s="9">
        <v>1126273</v>
      </c>
      <c r="H109" s="9">
        <v>1126273</v>
      </c>
      <c r="I109" s="9">
        <v>742877</v>
      </c>
      <c r="J109" s="9">
        <v>0</v>
      </c>
      <c r="K109" s="9">
        <v>0</v>
      </c>
      <c r="L109" s="9">
        <v>34000</v>
      </c>
      <c r="M109" s="9">
        <v>34000</v>
      </c>
      <c r="N109" s="9">
        <v>0</v>
      </c>
      <c r="O109" s="9">
        <v>0</v>
      </c>
      <c r="P109" s="9">
        <v>0</v>
      </c>
      <c r="Q109" s="9">
        <v>34000</v>
      </c>
      <c r="R109" s="36">
        <f>G109+L109</f>
        <v>1160273</v>
      </c>
      <c r="S109" s="1"/>
    </row>
    <row r="110" spans="1:20" ht="27" customHeight="1">
      <c r="A110" s="1"/>
      <c r="B110" s="29"/>
      <c r="C110" s="29"/>
      <c r="D110" s="29"/>
      <c r="E110" s="30" t="s">
        <v>226</v>
      </c>
      <c r="F110" s="31"/>
      <c r="G110" s="9">
        <v>953000</v>
      </c>
      <c r="H110" s="9">
        <f aca="true" t="shared" si="6" ref="H110:R110">H108-H109</f>
        <v>953000</v>
      </c>
      <c r="I110" s="9">
        <f t="shared" si="6"/>
        <v>737000</v>
      </c>
      <c r="J110" s="9">
        <f t="shared" si="6"/>
        <v>0</v>
      </c>
      <c r="K110" s="9">
        <f t="shared" si="6"/>
        <v>0</v>
      </c>
      <c r="L110" s="9">
        <f t="shared" si="6"/>
        <v>0</v>
      </c>
      <c r="M110" s="9">
        <f t="shared" si="6"/>
        <v>0</v>
      </c>
      <c r="N110" s="9">
        <f t="shared" si="6"/>
        <v>0</v>
      </c>
      <c r="O110" s="9">
        <f t="shared" si="6"/>
        <v>0</v>
      </c>
      <c r="P110" s="9">
        <f t="shared" si="6"/>
        <v>0</v>
      </c>
      <c r="Q110" s="37">
        <f t="shared" si="6"/>
        <v>0</v>
      </c>
      <c r="R110" s="38">
        <f t="shared" si="6"/>
        <v>953000</v>
      </c>
      <c r="S110" s="32">
        <f>S92-S109</f>
        <v>0</v>
      </c>
      <c r="T110" s="33">
        <f>T92-T109</f>
        <v>0</v>
      </c>
    </row>
    <row r="111" spans="1:19" ht="18" customHeight="1">
      <c r="A111" s="1"/>
      <c r="B111" s="6" t="s">
        <v>186</v>
      </c>
      <c r="C111" s="6" t="s">
        <v>187</v>
      </c>
      <c r="D111" s="6" t="s">
        <v>188</v>
      </c>
      <c r="E111" s="24" t="s">
        <v>189</v>
      </c>
      <c r="F111" s="24"/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49900</v>
      </c>
      <c r="M111" s="9">
        <v>0</v>
      </c>
      <c r="N111" s="9">
        <v>49900</v>
      </c>
      <c r="O111" s="9">
        <v>0</v>
      </c>
      <c r="P111" s="9">
        <v>0</v>
      </c>
      <c r="Q111" s="9">
        <v>0</v>
      </c>
      <c r="R111" s="8">
        <v>49900</v>
      </c>
      <c r="S111" s="1"/>
    </row>
    <row r="112" spans="1:19" ht="13.5" customHeight="1">
      <c r="A112" s="1"/>
      <c r="B112" s="6" t="s">
        <v>190</v>
      </c>
      <c r="C112" s="6" t="s">
        <v>191</v>
      </c>
      <c r="D112" s="6" t="s">
        <v>192</v>
      </c>
      <c r="E112" s="24" t="s">
        <v>193</v>
      </c>
      <c r="F112" s="24"/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334410</v>
      </c>
      <c r="M112" s="9">
        <v>0</v>
      </c>
      <c r="N112" s="9">
        <v>334410</v>
      </c>
      <c r="O112" s="9">
        <v>0</v>
      </c>
      <c r="P112" s="9">
        <v>0</v>
      </c>
      <c r="Q112" s="9">
        <v>0</v>
      </c>
      <c r="R112" s="8">
        <v>334410</v>
      </c>
      <c r="S112" s="1"/>
    </row>
    <row r="113" spans="1:19" ht="13.5" customHeight="1">
      <c r="A113" s="1"/>
      <c r="B113" s="4" t="s">
        <v>1</v>
      </c>
      <c r="C113" s="4" t="s">
        <v>194</v>
      </c>
      <c r="D113" s="5" t="s">
        <v>1</v>
      </c>
      <c r="E113" s="23" t="s">
        <v>195</v>
      </c>
      <c r="F113" s="23"/>
      <c r="G113" s="8">
        <v>1987911</v>
      </c>
      <c r="H113" s="8">
        <v>1987911</v>
      </c>
      <c r="I113" s="8">
        <v>0</v>
      </c>
      <c r="J113" s="8">
        <v>0</v>
      </c>
      <c r="K113" s="8">
        <v>0</v>
      </c>
      <c r="L113" s="8">
        <v>370000</v>
      </c>
      <c r="M113" s="8">
        <v>370000</v>
      </c>
      <c r="N113" s="8">
        <v>0</v>
      </c>
      <c r="O113" s="8">
        <v>0</v>
      </c>
      <c r="P113" s="8">
        <v>0</v>
      </c>
      <c r="Q113" s="8">
        <v>370000</v>
      </c>
      <c r="R113" s="8">
        <v>2357911</v>
      </c>
      <c r="S113" s="1"/>
    </row>
    <row r="114" spans="1:19" ht="13.5" customHeight="1">
      <c r="A114" s="1"/>
      <c r="B114" s="6" t="s">
        <v>196</v>
      </c>
      <c r="C114" s="6" t="s">
        <v>197</v>
      </c>
      <c r="D114" s="6" t="s">
        <v>198</v>
      </c>
      <c r="E114" s="24" t="s">
        <v>199</v>
      </c>
      <c r="F114" s="24"/>
      <c r="G114" s="9">
        <v>1976361</v>
      </c>
      <c r="H114" s="9">
        <v>1976361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8">
        <v>1976361</v>
      </c>
      <c r="S114" s="1"/>
    </row>
    <row r="115" spans="1:19" ht="25.5" customHeight="1">
      <c r="A115" s="1"/>
      <c r="B115" s="6" t="s">
        <v>200</v>
      </c>
      <c r="C115" s="6" t="s">
        <v>201</v>
      </c>
      <c r="D115" s="6" t="s">
        <v>198</v>
      </c>
      <c r="E115" s="24" t="s">
        <v>202</v>
      </c>
      <c r="F115" s="24"/>
      <c r="G115" s="9">
        <v>11550</v>
      </c>
      <c r="H115" s="9">
        <v>11550</v>
      </c>
      <c r="I115" s="9">
        <v>0</v>
      </c>
      <c r="J115" s="9">
        <v>0</v>
      </c>
      <c r="K115" s="9">
        <v>0</v>
      </c>
      <c r="L115" s="9">
        <v>370000</v>
      </c>
      <c r="M115" s="9">
        <v>370000</v>
      </c>
      <c r="N115" s="9">
        <v>0</v>
      </c>
      <c r="O115" s="9">
        <v>0</v>
      </c>
      <c r="P115" s="9">
        <v>0</v>
      </c>
      <c r="Q115" s="9">
        <v>370000</v>
      </c>
      <c r="R115" s="8">
        <v>381550</v>
      </c>
      <c r="S115" s="1"/>
    </row>
    <row r="116" spans="1:19" ht="18" customHeight="1">
      <c r="A116" s="1"/>
      <c r="B116" s="4" t="s">
        <v>203</v>
      </c>
      <c r="C116" s="4" t="s">
        <v>1</v>
      </c>
      <c r="D116" s="5" t="s">
        <v>1</v>
      </c>
      <c r="E116" s="23" t="s">
        <v>204</v>
      </c>
      <c r="F116" s="23"/>
      <c r="G116" s="8">
        <v>793237</v>
      </c>
      <c r="H116" s="8">
        <v>793237</v>
      </c>
      <c r="I116" s="8">
        <v>623948</v>
      </c>
      <c r="J116" s="8">
        <v>0</v>
      </c>
      <c r="K116" s="8">
        <v>0</v>
      </c>
      <c r="L116" s="8">
        <v>12600</v>
      </c>
      <c r="M116" s="8">
        <v>12600</v>
      </c>
      <c r="N116" s="8">
        <v>0</v>
      </c>
      <c r="O116" s="8">
        <v>0</v>
      </c>
      <c r="P116" s="8">
        <v>0</v>
      </c>
      <c r="Q116" s="8">
        <v>12600</v>
      </c>
      <c r="R116" s="8">
        <v>805837</v>
      </c>
      <c r="S116" s="1"/>
    </row>
    <row r="117" spans="1:19" ht="18" customHeight="1">
      <c r="A117" s="1"/>
      <c r="B117" s="4" t="s">
        <v>205</v>
      </c>
      <c r="C117" s="4" t="s">
        <v>1</v>
      </c>
      <c r="D117" s="5" t="s">
        <v>1</v>
      </c>
      <c r="E117" s="23" t="s">
        <v>204</v>
      </c>
      <c r="F117" s="23"/>
      <c r="G117" s="8">
        <v>793237</v>
      </c>
      <c r="H117" s="8">
        <v>793237</v>
      </c>
      <c r="I117" s="8">
        <v>623948</v>
      </c>
      <c r="J117" s="8">
        <v>0</v>
      </c>
      <c r="K117" s="8">
        <v>0</v>
      </c>
      <c r="L117" s="8">
        <v>12600</v>
      </c>
      <c r="M117" s="8">
        <v>12600</v>
      </c>
      <c r="N117" s="8">
        <v>0</v>
      </c>
      <c r="O117" s="8">
        <v>0</v>
      </c>
      <c r="P117" s="8">
        <v>0</v>
      </c>
      <c r="Q117" s="8">
        <v>12600</v>
      </c>
      <c r="R117" s="8">
        <v>805837</v>
      </c>
      <c r="S117" s="1"/>
    </row>
    <row r="118" spans="1:19" ht="13.5" customHeight="1">
      <c r="A118" s="1"/>
      <c r="B118" s="4" t="s">
        <v>1</v>
      </c>
      <c r="C118" s="4" t="s">
        <v>36</v>
      </c>
      <c r="D118" s="5" t="s">
        <v>1</v>
      </c>
      <c r="E118" s="23" t="s">
        <v>37</v>
      </c>
      <c r="F118" s="23"/>
      <c r="G118" s="8">
        <v>793237</v>
      </c>
      <c r="H118" s="8">
        <v>793237</v>
      </c>
      <c r="I118" s="8">
        <v>623948</v>
      </c>
      <c r="J118" s="8">
        <v>0</v>
      </c>
      <c r="K118" s="8">
        <v>0</v>
      </c>
      <c r="L118" s="8">
        <v>12600</v>
      </c>
      <c r="M118" s="8">
        <v>12600</v>
      </c>
      <c r="N118" s="8">
        <v>0</v>
      </c>
      <c r="O118" s="8">
        <v>0</v>
      </c>
      <c r="P118" s="8">
        <v>0</v>
      </c>
      <c r="Q118" s="8">
        <v>12600</v>
      </c>
      <c r="R118" s="8">
        <v>805837</v>
      </c>
      <c r="S118" s="1"/>
    </row>
    <row r="119" spans="1:19" ht="25.5" customHeight="1">
      <c r="A119" s="1"/>
      <c r="B119" s="6" t="s">
        <v>206</v>
      </c>
      <c r="C119" s="6" t="s">
        <v>39</v>
      </c>
      <c r="D119" s="6" t="s">
        <v>40</v>
      </c>
      <c r="E119" s="24" t="s">
        <v>41</v>
      </c>
      <c r="F119" s="24"/>
      <c r="G119" s="9">
        <v>793237</v>
      </c>
      <c r="H119" s="9">
        <v>793237</v>
      </c>
      <c r="I119" s="9">
        <v>623948</v>
      </c>
      <c r="J119" s="9">
        <v>0</v>
      </c>
      <c r="K119" s="9">
        <v>0</v>
      </c>
      <c r="L119" s="9">
        <v>12600</v>
      </c>
      <c r="M119" s="9">
        <v>12600</v>
      </c>
      <c r="N119" s="9">
        <v>0</v>
      </c>
      <c r="O119" s="9">
        <v>0</v>
      </c>
      <c r="P119" s="9">
        <v>0</v>
      </c>
      <c r="Q119" s="9">
        <v>12600</v>
      </c>
      <c r="R119" s="8">
        <v>805837</v>
      </c>
      <c r="S119" s="1"/>
    </row>
    <row r="120" spans="1:19" ht="15.75" customHeight="1">
      <c r="A120" s="1"/>
      <c r="B120" s="5" t="s">
        <v>207</v>
      </c>
      <c r="C120" s="5" t="s">
        <v>207</v>
      </c>
      <c r="D120" s="5" t="s">
        <v>207</v>
      </c>
      <c r="E120" s="28" t="s">
        <v>208</v>
      </c>
      <c r="F120" s="28"/>
      <c r="G120" s="8">
        <v>61592953</v>
      </c>
      <c r="H120" s="8">
        <v>61592953</v>
      </c>
      <c r="I120" s="8">
        <v>39809225</v>
      </c>
      <c r="J120" s="8">
        <v>3875100</v>
      </c>
      <c r="K120" s="8">
        <v>0</v>
      </c>
      <c r="L120" s="8">
        <v>10644325</v>
      </c>
      <c r="M120" s="8">
        <v>8739222</v>
      </c>
      <c r="N120" s="8">
        <v>1905103</v>
      </c>
      <c r="O120" s="8">
        <v>0</v>
      </c>
      <c r="P120" s="8">
        <v>0</v>
      </c>
      <c r="Q120" s="8">
        <v>8739222</v>
      </c>
      <c r="R120" s="8">
        <v>72237278</v>
      </c>
      <c r="S120" s="1"/>
    </row>
    <row r="121" spans="1:19" ht="7.5" customHeight="1">
      <c r="A121" s="1"/>
      <c r="B121" s="1"/>
      <c r="C121" s="1"/>
      <c r="D121" s="26"/>
      <c r="E121" s="26"/>
      <c r="F121" s="26"/>
      <c r="G121" s="26"/>
      <c r="H121" s="26"/>
      <c r="I121" s="26"/>
      <c r="J121" s="1"/>
      <c r="K121" s="27"/>
      <c r="L121" s="27"/>
      <c r="M121" s="27"/>
      <c r="N121" s="27"/>
      <c r="O121" s="27"/>
      <c r="P121" s="27"/>
      <c r="Q121" s="1"/>
      <c r="R121" s="1"/>
      <c r="S121" s="1"/>
    </row>
    <row r="122" spans="5:17" ht="15">
      <c r="E122" s="13" t="s">
        <v>209</v>
      </c>
      <c r="F122" s="13"/>
      <c r="G122" s="13"/>
      <c r="H122" s="13"/>
      <c r="I122" s="13"/>
      <c r="J122" s="13"/>
      <c r="K122" s="10"/>
      <c r="L122" s="13" t="s">
        <v>212</v>
      </c>
      <c r="M122" s="13"/>
      <c r="N122" s="13"/>
      <c r="O122" s="13"/>
      <c r="P122" s="13"/>
      <c r="Q122" s="13"/>
    </row>
  </sheetData>
  <sheetProtection/>
  <mergeCells count="187">
    <mergeCell ref="E100:F100"/>
    <mergeCell ref="R97:R99"/>
    <mergeCell ref="G98:G99"/>
    <mergeCell ref="H98:H99"/>
    <mergeCell ref="I98:J98"/>
    <mergeCell ref="K98:K99"/>
    <mergeCell ref="L98:L99"/>
    <mergeCell ref="M98:M99"/>
    <mergeCell ref="N98:N99"/>
    <mergeCell ref="O98:P98"/>
    <mergeCell ref="Q98:Q99"/>
    <mergeCell ref="O74:P74"/>
    <mergeCell ref="Q74:Q75"/>
    <mergeCell ref="E76:F76"/>
    <mergeCell ref="B97:B99"/>
    <mergeCell ref="C97:C99"/>
    <mergeCell ref="D97:D99"/>
    <mergeCell ref="E97:F99"/>
    <mergeCell ref="G97:K97"/>
    <mergeCell ref="L97:Q97"/>
    <mergeCell ref="E116:F116"/>
    <mergeCell ref="D121:I121"/>
    <mergeCell ref="K121:P121"/>
    <mergeCell ref="E117:F117"/>
    <mergeCell ref="E118:F118"/>
    <mergeCell ref="E119:F119"/>
    <mergeCell ref="E120:F120"/>
    <mergeCell ref="E112:F112"/>
    <mergeCell ref="E113:F113"/>
    <mergeCell ref="E114:F114"/>
    <mergeCell ref="E115:F115"/>
    <mergeCell ref="B30:B32"/>
    <mergeCell ref="C30:C32"/>
    <mergeCell ref="D30:D32"/>
    <mergeCell ref="E30:F32"/>
    <mergeCell ref="E33:F33"/>
    <mergeCell ref="B50:B52"/>
    <mergeCell ref="E108:F108"/>
    <mergeCell ref="E111:F111"/>
    <mergeCell ref="E109:F109"/>
    <mergeCell ref="E110:F110"/>
    <mergeCell ref="G30:K30"/>
    <mergeCell ref="L30:Q30"/>
    <mergeCell ref="G31:G32"/>
    <mergeCell ref="H31:H32"/>
    <mergeCell ref="I31:J31"/>
    <mergeCell ref="K31:K32"/>
    <mergeCell ref="E104:F104"/>
    <mergeCell ref="E105:F105"/>
    <mergeCell ref="E106:F106"/>
    <mergeCell ref="E107:F107"/>
    <mergeCell ref="R30:R32"/>
    <mergeCell ref="L31:L32"/>
    <mergeCell ref="M31:M32"/>
    <mergeCell ref="N31:N32"/>
    <mergeCell ref="O31:P31"/>
    <mergeCell ref="Q31:Q32"/>
    <mergeCell ref="E90:F90"/>
    <mergeCell ref="E91:F91"/>
    <mergeCell ref="E94:F94"/>
    <mergeCell ref="E95:F95"/>
    <mergeCell ref="E96:F96"/>
    <mergeCell ref="E103:F103"/>
    <mergeCell ref="E92:F92"/>
    <mergeCell ref="E93:F93"/>
    <mergeCell ref="E101:F101"/>
    <mergeCell ref="E102:F102"/>
    <mergeCell ref="E87:F87"/>
    <mergeCell ref="E88:F88"/>
    <mergeCell ref="E89:F89"/>
    <mergeCell ref="C50:C52"/>
    <mergeCell ref="D50:D52"/>
    <mergeCell ref="E50:F52"/>
    <mergeCell ref="E53:F53"/>
    <mergeCell ref="C73:C75"/>
    <mergeCell ref="D73:D75"/>
    <mergeCell ref="E73:F75"/>
    <mergeCell ref="E83:F83"/>
    <mergeCell ref="E84:F84"/>
    <mergeCell ref="E85:F85"/>
    <mergeCell ref="E86:F86"/>
    <mergeCell ref="G50:K50"/>
    <mergeCell ref="L50:Q50"/>
    <mergeCell ref="G51:G52"/>
    <mergeCell ref="H51:H52"/>
    <mergeCell ref="I51:J51"/>
    <mergeCell ref="K51:K52"/>
    <mergeCell ref="E79:F79"/>
    <mergeCell ref="E80:F80"/>
    <mergeCell ref="E81:F81"/>
    <mergeCell ref="E82:F82"/>
    <mergeCell ref="R50:R52"/>
    <mergeCell ref="L51:L52"/>
    <mergeCell ref="M51:M52"/>
    <mergeCell ref="N51:N52"/>
    <mergeCell ref="O51:P51"/>
    <mergeCell ref="Q51:Q52"/>
    <mergeCell ref="E69:F69"/>
    <mergeCell ref="E70:F70"/>
    <mergeCell ref="E71:F71"/>
    <mergeCell ref="E72:F72"/>
    <mergeCell ref="E77:F77"/>
    <mergeCell ref="E78:F78"/>
    <mergeCell ref="E63:F63"/>
    <mergeCell ref="E64:F64"/>
    <mergeCell ref="E65:F65"/>
    <mergeCell ref="E66:F66"/>
    <mergeCell ref="E67:F67"/>
    <mergeCell ref="E68:F68"/>
    <mergeCell ref="E57:F57"/>
    <mergeCell ref="E58:F58"/>
    <mergeCell ref="E59:F59"/>
    <mergeCell ref="E60:F60"/>
    <mergeCell ref="E61:F61"/>
    <mergeCell ref="E62:F62"/>
    <mergeCell ref="E47:F47"/>
    <mergeCell ref="E48:F48"/>
    <mergeCell ref="E49:F49"/>
    <mergeCell ref="E55:F55"/>
    <mergeCell ref="E56:F56"/>
    <mergeCell ref="E54:F54"/>
    <mergeCell ref="E42:F42"/>
    <mergeCell ref="E43:F43"/>
    <mergeCell ref="E44:F44"/>
    <mergeCell ref="E45:F45"/>
    <mergeCell ref="E46:F46"/>
    <mergeCell ref="B73:B75"/>
    <mergeCell ref="E37:F37"/>
    <mergeCell ref="E40:F40"/>
    <mergeCell ref="E41:F41"/>
    <mergeCell ref="E38:F38"/>
    <mergeCell ref="E39:F39"/>
    <mergeCell ref="G73:K73"/>
    <mergeCell ref="E27:F27"/>
    <mergeCell ref="E29:F29"/>
    <mergeCell ref="E34:F34"/>
    <mergeCell ref="E28:F28"/>
    <mergeCell ref="E35:F35"/>
    <mergeCell ref="E36:F36"/>
    <mergeCell ref="E21:F21"/>
    <mergeCell ref="E24:F24"/>
    <mergeCell ref="E25:F25"/>
    <mergeCell ref="E22:F22"/>
    <mergeCell ref="E23:F23"/>
    <mergeCell ref="E26:F26"/>
    <mergeCell ref="E18:F18"/>
    <mergeCell ref="E19:F19"/>
    <mergeCell ref="E20:F20"/>
    <mergeCell ref="L73:Q73"/>
    <mergeCell ref="R73:R75"/>
    <mergeCell ref="G74:G75"/>
    <mergeCell ref="H74:H75"/>
    <mergeCell ref="I74:J74"/>
    <mergeCell ref="K74:K75"/>
    <mergeCell ref="L74:L75"/>
    <mergeCell ref="E14:F14"/>
    <mergeCell ref="E15:F15"/>
    <mergeCell ref="E16:F16"/>
    <mergeCell ref="E17:F17"/>
    <mergeCell ref="M74:M75"/>
    <mergeCell ref="N74:N75"/>
    <mergeCell ref="L11:L12"/>
    <mergeCell ref="M11:M12"/>
    <mergeCell ref="N11:N12"/>
    <mergeCell ref="O11:P11"/>
    <mergeCell ref="Q11:Q12"/>
    <mergeCell ref="E13:F13"/>
    <mergeCell ref="C10:C12"/>
    <mergeCell ref="D10:D12"/>
    <mergeCell ref="E10:F12"/>
    <mergeCell ref="G10:K10"/>
    <mergeCell ref="L10:Q10"/>
    <mergeCell ref="R10:R12"/>
    <mergeCell ref="G11:G12"/>
    <mergeCell ref="H11:H12"/>
    <mergeCell ref="I11:J11"/>
    <mergeCell ref="K11:K12"/>
    <mergeCell ref="B8:E8"/>
    <mergeCell ref="E122:J122"/>
    <mergeCell ref="L122:Q122"/>
    <mergeCell ref="N1:R1"/>
    <mergeCell ref="N2:R3"/>
    <mergeCell ref="N4:R4"/>
    <mergeCell ref="B5:R5"/>
    <mergeCell ref="B6:R6"/>
    <mergeCell ref="B7:E7"/>
    <mergeCell ref="B10:B12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Viddil Ekonomiku</cp:lastModifiedBy>
  <cp:lastPrinted>2021-12-19T06:19:20Z</cp:lastPrinted>
  <dcterms:created xsi:type="dcterms:W3CDTF">2021-12-17T16:04:00Z</dcterms:created>
  <dcterms:modified xsi:type="dcterms:W3CDTF">2021-12-19T06:21:10Z</dcterms:modified>
  <cp:category/>
  <cp:version/>
  <cp:contentType/>
  <cp:contentStatus/>
</cp:coreProperties>
</file>