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6870" activeTab="0"/>
  </bookViews>
  <sheets>
    <sheet name="Лист1" sheetId="1" r:id="rId1"/>
  </sheets>
  <definedNames/>
  <calcPr fullCalcOnLoad="1"/>
</workbook>
</file>

<file path=xl/sharedStrings.xml><?xml version="1.0" encoding="utf-8"?>
<sst xmlns="http://schemas.openxmlformats.org/spreadsheetml/2006/main" count="530" uniqueCount="206">
  <si>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</si>
  <si>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</si>
  <si>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</si>
  <si>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</si>
  <si>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</si>
  <si>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</si>
  <si>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</si>
  <si>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</si>
  <si>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</si>
  <si>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</si>
  <si>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</si>
  <si>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</si>
  <si>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</si>
  <si>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</si>
  <si>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</si>
  <si>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</si>
  <si>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</si>
  <si>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</si>
  <si>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</si>
  <si>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</si>
  <si>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</si>
  <si>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</si>
  <si>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</si>
  <si>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</si>
  <si>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</si>
  <si>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</si>
  <si>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</si>
  <si>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</si>
  <si>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</si>
  <si>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</si>
  <si>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</si>
  <si>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</si>
  <si>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</si>
  <si>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</si>
  <si>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</si>
  <si>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</si>
  <si>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</si>
  <si>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</si>
  <si>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</si>
  <si>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</si>
  <si>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</si>
  <si>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</si>
  <si>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</si>
  <si>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</si>
  <si>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</si>
  <si>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</si>
  <si>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</si>
  <si>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</si>
  <si>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</si>
  <si>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</si>
  <si>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</si>
  <si>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</si>
  <si>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</si>
  <si>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</si>
  <si>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</si>
  <si>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</si>
  <si>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</si>
  <si>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</si>
  <si>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</si>
  <si>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</si>
  <si>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</si>
  <si>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</si>
  <si>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</si>
  <si>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</si>
  <si>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</si>
  <si>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</si>
  <si>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</si>
  <si>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</si>
  <si>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</si>
  <si>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</si>
  <si>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</si>
  <si>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</si>
  <si>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</si>
  <si>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</si>
  <si>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</si>
  <si>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</si>
  <si>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</si>
  <si>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</si>
  <si>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</si>
  <si>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</si>
  <si>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</si>
  <si>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</si>
  <si>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</si>
  <si>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</si>
  <si>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</si>
  <si>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</si>
  <si>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</si>
  <si>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</si>
  <si>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</si>
  <si>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</si>
  <si>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</si>
  <si>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</si>
  <si>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</si>
  <si>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</si>
  <si>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</si>
  <si>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</si>
  <si>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</si>
  <si>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</si>
  <si>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</si>
  <si>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</si>
  <si>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</si>
  <si>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</si>
  <si>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</si>
  <si>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</si>
  <si>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</si>
  <si>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</si>
  <si>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</si>
  <si>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</si>
  <si>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(ініціали, прізнище)</t>
  </si>
  <si>
    <t>Начальник відділу планування, бухгалтерського обліку та звітності - головний бухгалтер</t>
  </si>
  <si>
    <t>0200000</t>
  </si>
  <si>
    <t>0210000</t>
  </si>
  <si>
    <t>0111</t>
  </si>
  <si>
    <t>Виконавчий комітет Степанківської сільської ради</t>
  </si>
  <si>
    <t>Бюджет розвитку за джерелами:</t>
  </si>
  <si>
    <t>-</t>
  </si>
  <si>
    <t xml:space="preserve">Напрям використання бюджетних коштів «Забезпечення виконання наданих законодавством повноважень» </t>
  </si>
  <si>
    <t>0210160</t>
  </si>
  <si>
    <t xml:space="preserve">Напрям використання бюджетних коштів  «Забезпечення виконання повноважень у сфері захисту прав дітей» </t>
  </si>
  <si>
    <t>кількість штатних працівників Служби у справах дітей</t>
  </si>
  <si>
    <t>витрати на утримання Служби у справах дітей</t>
  </si>
  <si>
    <t>кількість дітей, що опинились у складних життєвих обставинах</t>
  </si>
  <si>
    <t>кількість дітей-сиріт</t>
  </si>
  <si>
    <t>кількість дітей, позбавлених батьківського піклування</t>
  </si>
  <si>
    <t xml:space="preserve">Напрям використання бюджетних коштів  «Забезпечення виконання наданних законодавством повноважень» </t>
  </si>
  <si>
    <t>кількість штатних одиниць</t>
  </si>
  <si>
    <t>кількість отриманих листів, звернень, заяв, скарг</t>
  </si>
  <si>
    <t>кількість опрацьованих листів, звернень, заяв, скарг на одного працівника</t>
  </si>
  <si>
    <t xml:space="preserve">Напрям використання бюджетних коштів «Забезпечення виконання наданих законодавством повноважень у сфері захисту прав дітей» </t>
  </si>
  <si>
    <t>у тому числі дівчат</t>
  </si>
  <si>
    <t>Кількість заходів спрямованих на поліпшення становища дітей, їх фізичного, інтелектуального і духовного розвитку, запобігання дитячій бездоглядності та безпретульності, запобігання вчиненню дітьми правопорушень</t>
  </si>
  <si>
    <t>Динаміка кількості дітей, що опинились у складних життєвих обставинах,  дітей-сиріт, дітей, позбавлених батьківського піклування, у адміністративно-територіальній одиниці (порівняно з минулим роком)</t>
  </si>
  <si>
    <t>Питома вага дітей, охоплених заходами, від кількості дітей, що перебувають на обліку Служби у справах дітей</t>
  </si>
  <si>
    <t>кількість опрацьованих листів, звернень, заяв, скарг</t>
  </si>
  <si>
    <t xml:space="preserve">Напрям використання бюджетних коштів «Забезпечення виконання наданих законодавством повноважень у сфері захисту прав дітей» </t>
  </si>
  <si>
    <t>Пояснення щодо причин відхилення касових видатків (наданих кредитів) від планового показника: </t>
  </si>
  <si>
    <t>Пояснення щодо розбіжностей між фактичними та плановими результативними показниками  </t>
  </si>
  <si>
    <t>Відхилення фактичного показника від затвердженого паспортом бюджетної програми тим, що наявні вакансії</t>
  </si>
  <si>
    <t>Відхилення фактичного показника від затвердженого паспортом бюджетної програми пояснюється тим,що у зв'язку з наявністю вакантних посад витрати на утримання однієї штатної одиниці збільшились</t>
  </si>
  <si>
    <t>Відхилення виконання (у відсотках)</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</si>
  <si>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</si>
  <si>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t>Пояснення щодо динаміки результативних показників за відповідним напрямом використання бюджетних коштів </t>
  </si>
  <si>
    <t>Пояснення щодо збільшення (зменшення) обсягів проведених видатків (наданих кредитів) порівняно із аналогічними показниками попереднього року: </t>
  </si>
  <si>
    <t>Бюджетна програма "Керівництво і управління у відповідній сфері у містах (місті Києві), селищах, селах, територіальних громадах" має тривалий термін реалізації.</t>
  </si>
  <si>
    <t>Бюджетна програма "Керівництво і управління у відповідній сфері у містах (місті Києві), селищах, селах, територіальних громадах" залишається актуальною для реалізації в наступному бюджетному періоді.</t>
  </si>
  <si>
    <t>За бюджетною програмою "Керівництво і управління у відповідній сфері у містах (місті Києві), селищах, селах, територіальних громадах" фінансові порушення відсутні.</t>
  </si>
  <si>
    <t>Керівництво і управління у відповідній сфері у містах (місті Києві), селищах, селах, територіальних громадах</t>
  </si>
  <si>
    <t xml:space="preserve">Динаміка результативного показника "кількість дітей, що опинились у складних життєвих обставинах" за звітний бюджетний період в порівнянні з попереднім періодом пояснюється тим, що збільшенням  кількість дітей, що опинились у складних життєвих обставинах </t>
  </si>
  <si>
    <t>Пояснення щодо причин  відхилення фактичних надходжень від планового показника</t>
  </si>
  <si>
    <t>Пояснення щодо причин відхилення касових видатків на виконання інвестиційного проекту (програми) 1 від планового показника</t>
  </si>
  <si>
    <t>Пояснення щодо причин відхилення касових видатків на виконання інвестиційного проекту (програми) 2 від планового показника</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</si>
  <si>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</si>
  <si>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Пояснення причин відхилення фактичних обсягів надходжень від планових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</si>
  <si>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</si>
  <si>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за 2022 рік </t>
  </si>
  <si>
    <t>Касові видатки за бюджетною програмою по напрямку "Забезпечення виконання наданих законодавством повноважень" за 2022 рік  по загальному фонду  становлять 10571989,31 грн, що на 202121,69 грн менше від видатків затверджених паспортом бюджнтної програми, виконання становить 98,12%. Відхилення касових видатків від затверджених у паспорті бюджетної  програми склалось у зв'язку з введенням воєного стану в Україні відповідно до Указу Президента України від 24.02.2022 №64/2022 "Про ведення воєного стану в Україні", постанови Кабінету Міністрів України від 09.06.2021р. №590 "Про затвердження Порядку виконання повноважень Державною казначейською службою в особливому режимі в умовах воєнного стану"</t>
  </si>
  <si>
    <t>витрати на утримання</t>
  </si>
  <si>
    <t>Відхилення фактичного показника від затвердженого паспортом бюджетної програми пояснюється тим, що у 2022 році  до сільської ради надійшло на 748 менше надійшло листів, звернень, заяв ніж планувалось       Відхилення фактичного показника від затвердженого паспортом бюджетної програми пояснюється тим, що у 2022 році  до сільської ради надійшло на 748 менше надійшло листів, звернень, заяв ніж планувалосьВідхилення фактичного показника від затвердженого паспортом бюджетної програми пояснюється тим, що у 2022 році  до сільської ради надійшло на 748 менше надійшло листів, звернень, заяв ніж планувалось</t>
  </si>
  <si>
    <t xml:space="preserve">кількість піготовлених нормативно-правових актів </t>
  </si>
  <si>
    <t xml:space="preserve">кількість прийнятих нормативно-правових актів </t>
  </si>
  <si>
    <t>Відхилення фактичного показника від затвердженого паспортом бюджетної програми пояснюється тим, що у 2022 році прийнято 168 розпоряджень, 255 рішень виконавчого комітету, 253 рішень сільської ради, що на 890 одиниць менше ніж планувалось</t>
  </si>
  <si>
    <t>Відхилення фактичного показника від затвердженого паспортом бюджетної програми пояснюється зменшенням фактичної кількості  листів, заяв та звернень на одного працівника</t>
  </si>
  <si>
    <t>кількість підготовлених нормативно-правових актів  на одного працівника</t>
  </si>
  <si>
    <t xml:space="preserve"> витрати на утримання однієї штатної одиниці</t>
  </si>
  <si>
    <t>відсоток вчасно виконаних листів, звернень, заяв, скарг у  їх загальній кількості</t>
  </si>
  <si>
    <t>відсоток прийнятих нормативно-правових актів у загальній кількості підготовлених</t>
  </si>
  <si>
    <t>Відхилення фатичного показника від затвердженого паспортом бюджетної програми пояснюється тим, що на початок 2022 року обліковувалось 9 дітей, на кінець 2022 року фактично обліковується 10 дітей, що опинились у  складних життєвих обставинах</t>
  </si>
  <si>
    <t>Відхилення фатичного показника від затвердженого паспортом бюджетної програми пояснюється тим, що на початок 2022 року обліковувалось 4 дитини, на кінець 2022 року фактично обліковується 6 дітей</t>
  </si>
  <si>
    <t>Відхилення фатичного показника від затвердженого паспортом бюджетної програми пояснюється тим, що на початок 2022 року обліковувалось 1 дитини, на кінець 2022 року фактично обліковується 2 дітей</t>
  </si>
  <si>
    <t>Відхилення фатичного показника від затвердженого паспортом бюджетної програми пояснюється тим, що на початок 2022 року обліковувалось 14 дитини, на кінець 2022 року фактично обліковується 7 дітей</t>
  </si>
  <si>
    <t>Відхилення фатичного показника від затвердженого паспортом бюджетної програми пояснюється тим, що на початок 2022 року обліковувалось 4 дитини, на кінець 2022 року фактично обліковується 1 дітей</t>
  </si>
  <si>
    <t>У зв'язку з введенням воєного стану в Україні відповідно до Указу Президента України від 24.02.2022 №64/2022 "Про ведення воєного стану в Україні" обмежено проведення заходів</t>
  </si>
  <si>
    <t xml:space="preserve"> витрати на забезпечення діяльності одного працівника Служби у справах дітей</t>
  </si>
  <si>
    <t>Відхилення фатичного показника від затвердженого паспортом бюджетної програми пояснюється тим, що у звязку з наявністю вакантних посад витрати на утримання однієї штатної одиниці збільшилмсь</t>
  </si>
  <si>
    <t xml:space="preserve"> витрати на один захід</t>
  </si>
  <si>
    <t>Відхилення фактичного показника від затвердженого в паспорті бюджетної програми пояснюється тим, що у зв'язку з введенням воєного стану в Україні відповідно до Указу Президента України від 24.02.2022 №64/2022 "Про ведення воєного стану в Україні" обмежено проведення заходів, що призвело до збільшення середніх витрат на проведення одного заходу</t>
  </si>
  <si>
    <t>Виконання показників бюджетної програми «Керівництво і управління у відповідній сфері у містах (місті Києві), селищах, селах, об’єднаних територіальних громадах» у 2022 році забезпечило виконання основного завдання та мети програми, а саме - керівництво і управління у бюджетній і фінансовій сферах та виконання наданих законодавством повноважень,забезпечення виконання наданих законодавством повноважень у сфері захисту прав дітей</t>
  </si>
  <si>
    <t>Касові видатки за бюджетною програмою по напрямку "Забезпечення виконання наданих законодавством повноважень" за 2022 рік  по загальному фонду  становлять 10571989,31 грн, що на 202121,69 грн менше від видатків затверджених паспортом бюджнтної програми, виконання становить 98,12%. Відхилення касових видатків від затверджених у паспорті бюджетної  програми склалось у зв'язку з введенням воєного стану в Україні відповідно до Указу Президента України від 24.02.2022 №64/2022 "Про ведення воєного стану в Україні", постанови Кабінету Міністрів України від 09.06.2021р. №590 "Про затвердження Порядку виконання повноважень Державною казначейською службою в особливому режимі в умовах воєнного стану". Кредиторська заборгованість за підсумками 2022 року (станом на 01.01.2023 року) становить 70441,03 грн., а саме  по придбанню предметів, матеріалів, обладнання та інвентар (витратних та інших матеріалів до комп’ютерної техніки та оргтехніки) в сумі 53941,03 грн, по оплаті послуг (крім комунальних) в сумі 16500 грн (оплата інформаційних послуг). Кредиторська заборгованість винекла у зв'язку з черговістю здійснення платежів згідно з постановою КМУ від 09.06.2021р. №590 "Про затвердження Порядку виконання повноважень Державною казначейською службою в особливому режимі в умовах воєнного стану".</t>
  </si>
  <si>
    <t xml:space="preserve">витрати на утримання </t>
  </si>
  <si>
    <t xml:space="preserve">кількість підготовлених нормативно-правових актів </t>
  </si>
  <si>
    <t>витрати на утримання однієї штатної одиниці</t>
  </si>
  <si>
    <t>відсоток вчасно виконаних листів, звернень, заяв, скарг в загальному обсязі отриманих</t>
  </si>
  <si>
    <t>відсоток прийнятих нормативно-правових актів в загальній кількості підготовлених</t>
  </si>
  <si>
    <t xml:space="preserve">За бюджетною програмою відхилення видатків звітного року в порівнянні з попереднім по загальному фонду бюджету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</si>
  <si>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</si>
  <si>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Динаміка видатків звітного року порівняно з попереднім</t>
  </si>
  <si>
    <t>Динаміка результативного показника "кількість дітей-сиріт" за звітний бюджетний період в порівнянні з попереднім періодом пояснюється збільшенням кількості дітей-сиріт</t>
  </si>
  <si>
    <t>Динаміка результативного показника "у тому числі дівчат" за звітний бюджетний період в порівнянні з попереднім періодом пояснюється збільшенням кількості дівчат</t>
  </si>
  <si>
    <t xml:space="preserve">Динаміка результативного показника "кількість заходів спрямованих на поліпшення становища дітей, їх фізичного, інтелектуального і духовного розвитку, запобігання дитячій бездоглядності та безпретульності, запобігання вчиненню дітьми правопорушень" за звітний бюджетний період в порівнянні з попереднім періодом  пояснюється введенням воєного стану в Україні відповідно до Указу Президента України від 24.02.2022 №64/2022 "Про ведення воєного стану в Україні", що обмежело проведення заходів у звітному році </t>
  </si>
  <si>
    <t>Динаміка результативного показника "витрати на забезпечення діяльності одного працівника Служби у справах дітей" за звітний бюджетний період в порівнянні з попереднім періодом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році, а відповідно і врозрахунку на одну штатну одиницю</t>
  </si>
  <si>
    <t>За бюджетною програмою "Керівництво і управління у відповідній сфері у містах (місті Києві), селищах, селах,  територіальних громадах" за підсумками 2022 року станом на 01.01.2023 року кредиторська заборгованості становить 70441,03 грн, а саме а саме  по придбанню предметів, матеріалів, обладнання та інвентар (витратних та інших матеріалів до комп’ютерної техніки та оргтехніки) в сумі 53941,03 грн, по оплаті послуг (крім комунальних) в сумі 16500 грн (оплата інформаційних послуг).</t>
  </si>
  <si>
    <t>Бюджетна програма "Керівництво і управління у відповідній сфері у містах (місті Києві), селищах, селах,  територіальних громадах" забезпечує   виконання наданих законодавством повноважень у відповідній сфері, забезпечено виконання наданих законодавством повноважень у сфері захисту прав дітей.</t>
  </si>
  <si>
    <t>За бюджетною програмою "Керівництво і управління у відповідній сфері у містах (місті Києві), селищах, селах,  територіальних громадах" у 2022 році забезпечено виконання наданих законодавством повноважень у відповідній сфері, забезпечено виконання наданих законодавством повноважень у сфері захисту прав дітей.</t>
  </si>
  <si>
    <t>Любов ШУЛЬГІНА</t>
  </si>
  <si>
    <t>Динаміка результативного показника "кількість штатних одиниць" за звітний бюджетний період в порівнянні з попереднім періодом пояснюється наявністю вакантних посад</t>
  </si>
  <si>
    <t xml:space="preserve">Динаміка результативного показника "витрати на утримання" за звітний бюджетний період в порівнянні з попереднім періодом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t>
  </si>
  <si>
    <t xml:space="preserve">Динаміка результативного показника "кількість отриманих листів, звернень, заяв, скарг" за звітний бюджетний період в порівнянні з попереднім періодом пояснюється тим, що у звітному році отриманих листів, звернень, заяв, скарг менше ніж у попередньому  </t>
  </si>
  <si>
    <t xml:space="preserve">Динаміка результативного показника "кількість опрацьованих звернень, заяв, скарг" за звітний бюджетний період в порівнянні з попереднім періодом пояснюється тим, що у звітному році отриманих листів, звернень, заяв, скарг менше ніж у попередньому  </t>
  </si>
  <si>
    <t xml:space="preserve">Динаміка результативного показника "кількість підготовлених нормативно-правових актів" за звітний бюджетний період в порівнянні з попереднім періодом пояснюється тим, що у звітному році отриманих листів, звернень, заяв менше ніж у попередньому  </t>
  </si>
  <si>
    <t xml:space="preserve">Динаміка результативного показника "кількість підготовлених нормативно-правових актів  на одного працівника" за звітний бюджетний період в порівнянні з попереднім періодом пояснюється тим, що у звітному році отриманих листів, звернень, заяв менше ніж у попередньому  </t>
  </si>
  <si>
    <t xml:space="preserve">Динаміка результативного показника "кількість опрацьованих листів, звернень, заяв, скарг на одного працівника" за звітний бюджетний період в порівнянні з попереднім періодом пояснюється тим, що у звітному році отриманих листів, звернень, заяв, скарг менше ніж у попередньому  </t>
  </si>
  <si>
    <t>Динаміка результативного показника "витрати на один захід" за звітний бюджетний період в порівнянні з попереднім періодом  пояснюється введенням воєного стану в Україні відповідно до Указу Президента України від 24.02.2022 №64/2022 "Про ведення воєного стану в Україні", що обмежело проведення заходів у звітному році та збільшення витрат на один захід.</t>
  </si>
  <si>
    <t xml:space="preserve">За бюджетною програмою відхилення видатків звітного року  в порівнянні з попереднім по загальному фонду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t>
  </si>
  <si>
    <t xml:space="preserve">Динаміка результативного показника "витрати на утримання Служби у сравах дітей" за звітний бюджетний період в порівнянні з попереднім періодом пояснюється тим, що у 2022 році ву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t>
  </si>
  <si>
    <t>Динаміка результативного показника "витрати на утримання однієї штатної одиниці" за звітний бюджетний період в порівнянні з попереднім періодом пояснюється наявністю вакантних посад, що призводить до збільшення витрат на утримання однієї штатної одиниці</t>
  </si>
  <si>
    <t>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</si>
</sst>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7">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Times New Roman"/>
      <family val="1"/>
    </font>
    <font>
      <b/>
      <sz val="8"/>
      <color indexed="8"/>
      <name val="Times New Roman"/>
      <family val="1"/>
    </font>
    <font>
      <i/>
      <sz val="12"/>
      <color indexed="8"/>
      <name val="Times New Roman"/>
      <family val="1"/>
    </font>
    <font>
      <i/>
      <sz val="12"/>
      <name val="Times New Roman"/>
      <family val="1"/>
    </font>
    <font>
      <sz val="6"/>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thin">
        <color indexed="8"/>
      </right>
      <top style="thin">
        <color indexed="8"/>
      </top>
      <bottom style="thin">
        <color indexed="8"/>
      </bottom>
    </border>
    <border>
      <left style="thin"/>
      <right style="thin"/>
      <top style="thin"/>
      <bottom style="thin">
        <color indexed="8"/>
      </bottom>
    </border>
    <border>
      <left style="thin"/>
      <right style="thin"/>
      <top style="thin">
        <color indexed="8"/>
      </top>
      <bottom style="thin"/>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top style="thin">
        <color indexed="8"/>
      </top>
      <bottom style="thin">
        <color indexed="8"/>
      </bottom>
    </border>
    <border>
      <left style="thin"/>
      <right style="thin">
        <color indexed="8"/>
      </right>
      <top style="thin"/>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top style="thin"/>
      <bottom style="thin"/>
    </border>
    <border>
      <left>
        <color indexed="63"/>
      </left>
      <right style="thin"/>
      <top style="thin">
        <color indexed="8"/>
      </top>
      <bottom>
        <color indexed="63"/>
      </bottom>
    </border>
    <border>
      <left style="thin">
        <color indexed="8"/>
      </left>
      <right style="thin"/>
      <top style="thin">
        <color indexed="8"/>
      </top>
      <bottom>
        <color indexed="63"/>
      </bottom>
    </border>
    <border>
      <left style="thin"/>
      <right>
        <color indexed="63"/>
      </right>
      <top style="thin"/>
      <bottom>
        <color indexed="63"/>
      </bottom>
    </border>
    <border>
      <left style="thin">
        <color indexed="8"/>
      </left>
      <right style="thin"/>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color indexed="63"/>
      </top>
      <bottom style="thin">
        <color indexed="8"/>
      </bottom>
    </border>
    <border>
      <left style="thin"/>
      <right>
        <color indexed="63"/>
      </right>
      <top>
        <color indexed="63"/>
      </top>
      <bottom style="thin"/>
    </border>
    <border>
      <left>
        <color indexed="63"/>
      </left>
      <right style="thin"/>
      <top>
        <color indexed="63"/>
      </top>
      <bottom style="thin"/>
    </border>
    <border>
      <left style="thin">
        <color indexed="8"/>
      </left>
      <right style="thin"/>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233">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10"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2" xfId="0" applyFont="1" applyBorder="1" applyAlignment="1">
      <alignment horizontal="center" wrapText="1"/>
    </xf>
    <xf numFmtId="0" fontId="1" fillId="0" borderId="11" xfId="0" applyFont="1" applyBorder="1" applyAlignment="1">
      <alignment horizontal="left"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2"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4" fillId="0" borderId="11" xfId="0" applyFont="1" applyBorder="1" applyAlignment="1">
      <alignment horizontal="center" wrapText="1"/>
    </xf>
    <xf numFmtId="0" fontId="11" fillId="0" borderId="10" xfId="0" applyFont="1" applyBorder="1" applyAlignment="1">
      <alignment horizontal="center" wrapText="1"/>
    </xf>
    <xf numFmtId="0" fontId="4" fillId="0" borderId="10" xfId="0" applyFont="1" applyBorder="1" applyAlignment="1">
      <alignment horizontal="center" wrapText="1"/>
    </xf>
    <xf numFmtId="0" fontId="12" fillId="0" borderId="10" xfId="0" applyFont="1" applyBorder="1" applyAlignment="1">
      <alignment horizontal="center" wrapText="1"/>
    </xf>
    <xf numFmtId="0" fontId="3" fillId="0" borderId="11" xfId="0" applyFont="1" applyBorder="1" applyAlignment="1">
      <alignment wrapText="1"/>
    </xf>
    <xf numFmtId="0" fontId="0" fillId="0" borderId="0" xfId="0" applyAlignment="1">
      <alignment horizontal="left"/>
    </xf>
    <xf numFmtId="16" fontId="4" fillId="0" borderId="10"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3" fillId="0" borderId="0" xfId="0" applyFont="1" applyAlignment="1">
      <alignment wrapText="1"/>
    </xf>
    <xf numFmtId="49" fontId="3" fillId="0" borderId="14" xfId="0" applyNumberFormat="1" applyFont="1" applyBorder="1" applyAlignment="1">
      <alignment horizontal="center" wrapText="1"/>
    </xf>
    <xf numFmtId="0" fontId="1" fillId="0" borderId="13" xfId="0" applyFont="1" applyBorder="1" applyAlignment="1">
      <alignment wrapText="1"/>
    </xf>
    <xf numFmtId="0" fontId="12" fillId="0" borderId="12" xfId="0" applyFont="1" applyBorder="1" applyAlignment="1">
      <alignment horizontal="center" wrapText="1"/>
    </xf>
    <xf numFmtId="0" fontId="3" fillId="0" borderId="15" xfId="0" applyFont="1" applyBorder="1" applyAlignment="1">
      <alignment horizontal="center" wrapText="1"/>
    </xf>
    <xf numFmtId="0" fontId="1" fillId="0" borderId="16" xfId="0" applyFont="1" applyBorder="1" applyAlignment="1">
      <alignment horizontal="left" wrapText="1"/>
    </xf>
    <xf numFmtId="0" fontId="4" fillId="0" borderId="12" xfId="0" applyFont="1" applyBorder="1" applyAlignment="1">
      <alignment horizontal="center" wrapText="1"/>
    </xf>
    <xf numFmtId="0" fontId="7" fillId="0" borderId="11"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4" fillId="0" borderId="0" xfId="0" applyFont="1" applyBorder="1" applyAlignment="1">
      <alignment wrapText="1"/>
    </xf>
    <xf numFmtId="0" fontId="0" fillId="0" borderId="0" xfId="0" applyBorder="1" applyAlignment="1">
      <alignment/>
    </xf>
    <xf numFmtId="0" fontId="15" fillId="0" borderId="10" xfId="0" applyFont="1" applyBorder="1" applyAlignment="1">
      <alignment horizontal="center" wrapText="1"/>
    </xf>
    <xf numFmtId="0" fontId="15" fillId="0" borderId="12" xfId="0" applyFont="1" applyBorder="1" applyAlignment="1">
      <alignment horizontal="center" wrapText="1"/>
    </xf>
    <xf numFmtId="0" fontId="7" fillId="0" borderId="10" xfId="0" applyFont="1" applyBorder="1" applyAlignment="1">
      <alignment wrapText="1"/>
    </xf>
    <xf numFmtId="0" fontId="1" fillId="0" borderId="13" xfId="0" applyFont="1" applyBorder="1" applyAlignment="1">
      <alignment horizontal="center" wrapText="1"/>
    </xf>
    <xf numFmtId="0" fontId="1" fillId="0" borderId="0" xfId="0" applyFont="1" applyBorder="1" applyAlignment="1">
      <alignment horizontal="left" wrapText="1"/>
    </xf>
    <xf numFmtId="2" fontId="1" fillId="0" borderId="11" xfId="0" applyNumberFormat="1" applyFont="1" applyBorder="1" applyAlignment="1">
      <alignment horizontal="center" wrapText="1"/>
    </xf>
    <xf numFmtId="0" fontId="6" fillId="0" borderId="11" xfId="0" applyFont="1" applyBorder="1" applyAlignment="1">
      <alignment horizontal="right" vertical="center" wrapText="1"/>
    </xf>
    <xf numFmtId="0" fontId="1" fillId="0" borderId="21" xfId="0" applyFont="1" applyBorder="1" applyAlignment="1">
      <alignment horizontal="center" wrapText="1"/>
    </xf>
    <xf numFmtId="2" fontId="1" fillId="0" borderId="11" xfId="0" applyNumberFormat="1" applyFont="1" applyBorder="1" applyAlignment="1">
      <alignment wrapText="1"/>
    </xf>
    <xf numFmtId="0" fontId="1" fillId="0" borderId="0" xfId="0" applyFont="1" applyBorder="1" applyAlignment="1">
      <alignment horizontal="center" wrapText="1"/>
    </xf>
    <xf numFmtId="0" fontId="6" fillId="0" borderId="11" xfId="0" applyFont="1" applyBorder="1" applyAlignment="1">
      <alignment horizontal="right" wrapText="1"/>
    </xf>
    <xf numFmtId="0" fontId="1" fillId="0" borderId="12" xfId="0" applyFont="1" applyBorder="1" applyAlignment="1">
      <alignment wrapText="1"/>
    </xf>
    <xf numFmtId="0" fontId="6" fillId="0" borderId="17" xfId="0" applyFont="1" applyBorder="1" applyAlignment="1">
      <alignment horizontal="right" vertical="center" wrapText="1"/>
    </xf>
    <xf numFmtId="0" fontId="1" fillId="0" borderId="10" xfId="0" applyFont="1" applyBorder="1" applyAlignment="1">
      <alignment horizontal="right" wrapText="1"/>
    </xf>
    <xf numFmtId="0" fontId="6" fillId="0" borderId="17" xfId="0" applyFont="1" applyBorder="1" applyAlignment="1">
      <alignment horizontal="right" wrapText="1"/>
    </xf>
    <xf numFmtId="0" fontId="3" fillId="0" borderId="13" xfId="0" applyFont="1" applyBorder="1" applyAlignment="1">
      <alignment horizontal="center" wrapText="1"/>
    </xf>
    <xf numFmtId="0" fontId="3" fillId="0" borderId="17" xfId="0" applyFont="1" applyBorder="1" applyAlignment="1">
      <alignment horizontal="center" wrapText="1"/>
    </xf>
    <xf numFmtId="0" fontId="3" fillId="0" borderId="22" xfId="0" applyFont="1" applyBorder="1" applyAlignment="1">
      <alignment horizontal="center" wrapText="1"/>
    </xf>
    <xf numFmtId="0" fontId="1" fillId="0" borderId="11" xfId="0" applyFont="1" applyBorder="1" applyAlignment="1">
      <alignment horizontal="right" wrapText="1"/>
    </xf>
    <xf numFmtId="0" fontId="3" fillId="0" borderId="21" xfId="0" applyFont="1" applyBorder="1" applyAlignment="1">
      <alignment horizontal="center" wrapText="1"/>
    </xf>
    <xf numFmtId="0" fontId="6" fillId="0" borderId="0" xfId="0" applyFont="1" applyAlignment="1">
      <alignment wrapText="1"/>
    </xf>
    <xf numFmtId="0" fontId="6" fillId="0" borderId="11" xfId="0" applyFont="1" applyBorder="1" applyAlignment="1">
      <alignment wrapText="1"/>
    </xf>
    <xf numFmtId="0" fontId="1" fillId="0" borderId="13" xfId="0" applyFont="1" applyBorder="1" applyAlignment="1">
      <alignment horizontal="right" wrapText="1"/>
    </xf>
    <xf numFmtId="0" fontId="3" fillId="0" borderId="21" xfId="0" applyFont="1" applyBorder="1" applyAlignment="1">
      <alignment wrapText="1"/>
    </xf>
    <xf numFmtId="0" fontId="1" fillId="0" borderId="21" xfId="0" applyFont="1" applyBorder="1" applyAlignment="1">
      <alignment horizontal="right" wrapText="1"/>
    </xf>
    <xf numFmtId="2" fontId="1" fillId="0" borderId="17" xfId="0" applyNumberFormat="1" applyFont="1" applyBorder="1" applyAlignment="1">
      <alignment wrapText="1"/>
    </xf>
    <xf numFmtId="2" fontId="1" fillId="0" borderId="17" xfId="0" applyNumberFormat="1" applyFont="1" applyBorder="1" applyAlignment="1">
      <alignment horizontal="center" wrapText="1"/>
    </xf>
    <xf numFmtId="0" fontId="16" fillId="0" borderId="0" xfId="0" applyFont="1" applyBorder="1" applyAlignment="1">
      <alignment wrapText="1"/>
    </xf>
    <xf numFmtId="0" fontId="1" fillId="0" borderId="23" xfId="0" applyFont="1" applyBorder="1" applyAlignment="1">
      <alignment horizontal="left" wrapText="1"/>
    </xf>
    <xf numFmtId="0" fontId="3" fillId="0" borderId="24" xfId="0" applyFont="1" applyBorder="1" applyAlignment="1">
      <alignment horizontal="center" wrapText="1"/>
    </xf>
    <xf numFmtId="0" fontId="1" fillId="0" borderId="17" xfId="0" applyFont="1" applyBorder="1" applyAlignment="1">
      <alignment horizontal="right" wrapText="1"/>
    </xf>
    <xf numFmtId="0" fontId="1" fillId="0" borderId="12" xfId="0" applyFont="1" applyBorder="1" applyAlignment="1">
      <alignment horizontal="right" wrapText="1"/>
    </xf>
    <xf numFmtId="2" fontId="1" fillId="0" borderId="10" xfId="0" applyNumberFormat="1" applyFont="1" applyBorder="1" applyAlignment="1">
      <alignment horizontal="right" wrapText="1"/>
    </xf>
    <xf numFmtId="2" fontId="1" fillId="0" borderId="11" xfId="0" applyNumberFormat="1" applyFont="1" applyBorder="1" applyAlignment="1">
      <alignment horizontal="right" wrapText="1"/>
    </xf>
    <xf numFmtId="2" fontId="1" fillId="0" borderId="13" xfId="0" applyNumberFormat="1" applyFont="1" applyBorder="1" applyAlignment="1">
      <alignment horizontal="right" wrapText="1"/>
    </xf>
    <xf numFmtId="0" fontId="6" fillId="0" borderId="24" xfId="0" applyFont="1" applyBorder="1" applyAlignment="1">
      <alignment horizontal="right" wrapText="1"/>
    </xf>
    <xf numFmtId="2" fontId="1" fillId="0" borderId="21" xfId="0" applyNumberFormat="1" applyFont="1" applyBorder="1" applyAlignment="1">
      <alignment horizontal="right" wrapText="1"/>
    </xf>
    <xf numFmtId="0" fontId="4" fillId="0" borderId="21" xfId="0" applyFont="1" applyBorder="1" applyAlignment="1">
      <alignment horizontal="center" wrapText="1"/>
    </xf>
    <xf numFmtId="0" fontId="7" fillId="0" borderId="24" xfId="0" applyFont="1" applyBorder="1" applyAlignment="1">
      <alignment horizontal="center" wrapText="1"/>
    </xf>
    <xf numFmtId="0" fontId="1" fillId="0" borderId="24" xfId="0" applyFont="1" applyBorder="1" applyAlignment="1">
      <alignment wrapText="1"/>
    </xf>
    <xf numFmtId="2" fontId="1" fillId="0" borderId="24" xfId="0" applyNumberFormat="1" applyFont="1" applyBorder="1" applyAlignment="1">
      <alignment horizontal="right" wrapText="1"/>
    </xf>
    <xf numFmtId="0" fontId="6" fillId="0" borderId="25" xfId="0" applyFont="1" applyBorder="1" applyAlignment="1">
      <alignment horizontal="right" wrapText="1"/>
    </xf>
    <xf numFmtId="0" fontId="1" fillId="0" borderId="24" xfId="0" applyFont="1" applyBorder="1" applyAlignment="1">
      <alignment horizontal="left" wrapText="1"/>
    </xf>
    <xf numFmtId="0" fontId="6" fillId="0" borderId="24" xfId="0" applyFont="1" applyBorder="1" applyAlignment="1">
      <alignment/>
    </xf>
    <xf numFmtId="0" fontId="6" fillId="0" borderId="24" xfId="0" applyFont="1" applyBorder="1" applyAlignment="1">
      <alignment horizontal="right" vertical="center" wrapText="1"/>
    </xf>
    <xf numFmtId="2" fontId="1" fillId="0" borderId="26" xfId="0" applyNumberFormat="1" applyFont="1" applyBorder="1" applyAlignment="1">
      <alignment horizontal="right" wrapText="1"/>
    </xf>
    <xf numFmtId="0" fontId="1" fillId="0" borderId="27" xfId="0" applyFont="1" applyBorder="1" applyAlignment="1">
      <alignment horizontal="right" wrapText="1"/>
    </xf>
    <xf numFmtId="0" fontId="1" fillId="0" borderId="28" xfId="0" applyFont="1" applyBorder="1" applyAlignment="1">
      <alignment wrapText="1"/>
    </xf>
    <xf numFmtId="16" fontId="3" fillId="0" borderId="13" xfId="0" applyNumberFormat="1" applyFont="1" applyBorder="1" applyAlignment="1">
      <alignment horizontal="center" wrapText="1"/>
    </xf>
    <xf numFmtId="0" fontId="1" fillId="0" borderId="27" xfId="0" applyFont="1" applyBorder="1" applyAlignment="1">
      <alignment horizontal="center" wrapText="1"/>
    </xf>
    <xf numFmtId="0" fontId="1" fillId="0" borderId="29" xfId="0" applyFont="1" applyBorder="1" applyAlignment="1">
      <alignment wrapText="1"/>
    </xf>
    <xf numFmtId="0" fontId="1" fillId="0" borderId="30" xfId="0" applyFont="1" applyBorder="1" applyAlignment="1">
      <alignment wrapText="1"/>
    </xf>
    <xf numFmtId="0" fontId="16" fillId="0" borderId="16" xfId="0" applyFont="1" applyBorder="1" applyAlignment="1">
      <alignment horizontal="center" wrapText="1"/>
    </xf>
    <xf numFmtId="0" fontId="16" fillId="0" borderId="23" xfId="0" applyFont="1" applyBorder="1" applyAlignment="1">
      <alignment horizontal="center" wrapText="1"/>
    </xf>
    <xf numFmtId="0" fontId="16" fillId="0" borderId="31" xfId="0" applyFont="1" applyBorder="1" applyAlignment="1">
      <alignment horizontal="center" wrapText="1"/>
    </xf>
    <xf numFmtId="0" fontId="1" fillId="0" borderId="0" xfId="0" applyFont="1" applyBorder="1" applyAlignment="1" applyProtection="1">
      <alignment vertical="top" wrapText="1"/>
      <protection/>
    </xf>
    <xf numFmtId="0" fontId="18" fillId="0" borderId="0" xfId="0" applyFont="1" applyBorder="1" applyAlignment="1" applyProtection="1">
      <alignment vertical="top" wrapText="1"/>
      <protection/>
    </xf>
    <xf numFmtId="0" fontId="1" fillId="0" borderId="24" xfId="0" applyFont="1" applyBorder="1" applyAlignment="1">
      <alignment horizontal="right" wrapText="1"/>
    </xf>
    <xf numFmtId="0" fontId="1" fillId="0" borderId="11" xfId="0" applyFont="1" applyBorder="1" applyAlignment="1" applyProtection="1">
      <alignment vertical="top" wrapText="1"/>
      <protection/>
    </xf>
    <xf numFmtId="0" fontId="1" fillId="0" borderId="32" xfId="0" applyFont="1" applyBorder="1" applyAlignment="1" applyProtection="1">
      <alignment vertical="top" wrapText="1"/>
      <protection/>
    </xf>
    <xf numFmtId="0" fontId="3" fillId="0" borderId="25" xfId="0" applyFont="1" applyBorder="1" applyAlignment="1">
      <alignment horizontal="center" wrapText="1"/>
    </xf>
    <xf numFmtId="0" fontId="3" fillId="0" borderId="25" xfId="0" applyFont="1" applyBorder="1" applyAlignment="1">
      <alignment wrapText="1"/>
    </xf>
    <xf numFmtId="0" fontId="1" fillId="0" borderId="25" xfId="0" applyFont="1" applyBorder="1" applyAlignment="1">
      <alignment horizontal="center" wrapText="1"/>
    </xf>
    <xf numFmtId="0" fontId="1" fillId="0" borderId="25" xfId="0" applyFont="1" applyBorder="1" applyAlignment="1">
      <alignment horizontal="left" wrapText="1"/>
    </xf>
    <xf numFmtId="0" fontId="6" fillId="0" borderId="25" xfId="0" applyFont="1" applyBorder="1" applyAlignment="1">
      <alignment/>
    </xf>
    <xf numFmtId="0" fontId="6" fillId="0" borderId="25" xfId="0" applyFont="1" applyBorder="1" applyAlignment="1">
      <alignment horizontal="right" vertical="center" wrapText="1"/>
    </xf>
    <xf numFmtId="2" fontId="1" fillId="0" borderId="12" xfId="0" applyNumberFormat="1" applyFont="1" applyBorder="1" applyAlignment="1">
      <alignment horizontal="right" wrapText="1"/>
    </xf>
    <xf numFmtId="2" fontId="1" fillId="0" borderId="33" xfId="0" applyNumberFormat="1" applyFont="1" applyBorder="1" applyAlignment="1">
      <alignment horizontal="right" wrapText="1"/>
    </xf>
    <xf numFmtId="0" fontId="1" fillId="0" borderId="29" xfId="0" applyFont="1" applyBorder="1" applyAlignment="1">
      <alignment horizontal="right" wrapText="1"/>
    </xf>
    <xf numFmtId="0" fontId="1" fillId="0" borderId="17" xfId="0" applyFont="1" applyBorder="1" applyAlignment="1">
      <alignment horizontal="left" wrapText="1"/>
    </xf>
    <xf numFmtId="0" fontId="1" fillId="0" borderId="34" xfId="0" applyFont="1" applyBorder="1" applyAlignment="1">
      <alignment horizontal="left" wrapText="1"/>
    </xf>
    <xf numFmtId="0" fontId="3" fillId="0" borderId="27" xfId="0" applyFont="1" applyBorder="1" applyAlignment="1">
      <alignment horizontal="center" wrapText="1"/>
    </xf>
    <xf numFmtId="0" fontId="3" fillId="0" borderId="35" xfId="0" applyFont="1" applyBorder="1" applyAlignment="1">
      <alignment wrapText="1"/>
    </xf>
    <xf numFmtId="0" fontId="1" fillId="0" borderId="36" xfId="0" applyFont="1" applyBorder="1" applyAlignment="1">
      <alignment horizontal="right" wrapText="1"/>
    </xf>
    <xf numFmtId="2" fontId="1" fillId="0" borderId="18" xfId="0" applyNumberFormat="1" applyFont="1" applyBorder="1" applyAlignment="1">
      <alignment horizontal="right" wrapText="1"/>
    </xf>
    <xf numFmtId="0" fontId="1" fillId="0" borderId="35" xfId="0" applyFont="1" applyBorder="1" applyAlignment="1">
      <alignment horizontal="right" wrapText="1"/>
    </xf>
    <xf numFmtId="0" fontId="16" fillId="0" borderId="16" xfId="0" applyFont="1" applyBorder="1" applyAlignment="1">
      <alignment horizontal="center" wrapText="1"/>
    </xf>
    <xf numFmtId="0" fontId="16" fillId="0" borderId="23" xfId="0" applyFont="1" applyBorder="1" applyAlignment="1">
      <alignment horizontal="center" wrapText="1"/>
    </xf>
    <xf numFmtId="0" fontId="16" fillId="0" borderId="31" xfId="0" applyFont="1" applyBorder="1" applyAlignment="1">
      <alignment horizontal="center" wrapText="1"/>
    </xf>
    <xf numFmtId="0" fontId="16" fillId="0" borderId="36" xfId="0" applyFont="1" applyBorder="1" applyAlignment="1">
      <alignment horizontal="center" wrapText="1"/>
    </xf>
    <xf numFmtId="0" fontId="16" fillId="0" borderId="15" xfId="0" applyFont="1" applyBorder="1" applyAlignment="1">
      <alignment horizontal="center" wrapText="1"/>
    </xf>
    <xf numFmtId="0" fontId="16" fillId="0" borderId="37" xfId="0" applyFont="1" applyBorder="1" applyAlignment="1">
      <alignment horizontal="center" wrapText="1"/>
    </xf>
    <xf numFmtId="0" fontId="1" fillId="0" borderId="36" xfId="0" applyFont="1" applyBorder="1" applyAlignment="1">
      <alignment horizontal="left" wrapText="1"/>
    </xf>
    <xf numFmtId="0" fontId="1" fillId="0" borderId="15" xfId="0" applyFont="1" applyBorder="1" applyAlignment="1">
      <alignment horizontal="left" wrapText="1"/>
    </xf>
    <xf numFmtId="0" fontId="1" fillId="0" borderId="32" xfId="0" applyFont="1" applyBorder="1" applyAlignment="1">
      <alignment horizontal="left" wrapText="1"/>
    </xf>
    <xf numFmtId="0" fontId="1" fillId="0" borderId="16" xfId="0" applyFont="1" applyBorder="1" applyAlignment="1">
      <alignment horizontal="left" wrapText="1"/>
    </xf>
    <xf numFmtId="0" fontId="7" fillId="0" borderId="23" xfId="0" applyFont="1" applyBorder="1" applyAlignment="1">
      <alignment horizontal="left" wrapText="1"/>
    </xf>
    <xf numFmtId="0" fontId="7" fillId="0" borderId="31" xfId="0" applyFont="1" applyBorder="1" applyAlignment="1">
      <alignment horizontal="left" wrapText="1"/>
    </xf>
    <xf numFmtId="0" fontId="1" fillId="0" borderId="38" xfId="0" applyFont="1" applyBorder="1" applyAlignment="1">
      <alignment horizontal="center" wrapText="1"/>
    </xf>
    <xf numFmtId="0" fontId="1" fillId="0" borderId="39" xfId="0" applyFont="1" applyBorder="1" applyAlignment="1">
      <alignment horizontal="center" wrapText="1"/>
    </xf>
    <xf numFmtId="0" fontId="1" fillId="0" borderId="18" xfId="0" applyFont="1" applyBorder="1" applyAlignment="1">
      <alignment horizontal="center" wrapText="1"/>
    </xf>
    <xf numFmtId="0" fontId="17" fillId="0" borderId="16" xfId="0" applyFont="1" applyBorder="1" applyAlignment="1">
      <alignment horizontal="center" wrapText="1"/>
    </xf>
    <xf numFmtId="0" fontId="17" fillId="0" borderId="23" xfId="0" applyFont="1" applyBorder="1" applyAlignment="1">
      <alignment horizontal="center" wrapText="1"/>
    </xf>
    <xf numFmtId="0" fontId="17" fillId="0" borderId="31" xfId="0" applyFont="1" applyBorder="1" applyAlignment="1">
      <alignment horizontal="center" wrapText="1"/>
    </xf>
    <xf numFmtId="0" fontId="1" fillId="0" borderId="16" xfId="0" applyFont="1" applyBorder="1" applyAlignment="1" applyProtection="1">
      <alignment horizontal="left" vertical="top" wrapText="1"/>
      <protection/>
    </xf>
    <xf numFmtId="0" fontId="1" fillId="0" borderId="23" xfId="0" applyFont="1" applyBorder="1" applyAlignment="1" applyProtection="1">
      <alignment horizontal="left" vertical="top" wrapText="1"/>
      <protection/>
    </xf>
    <xf numFmtId="0" fontId="1" fillId="0" borderId="31" xfId="0" applyFont="1" applyBorder="1" applyAlignment="1" applyProtection="1">
      <alignment horizontal="left" vertical="top" wrapText="1"/>
      <protection/>
    </xf>
    <xf numFmtId="0" fontId="1" fillId="0" borderId="23" xfId="0" applyFont="1" applyBorder="1" applyAlignment="1">
      <alignment horizontal="left" wrapText="1"/>
    </xf>
    <xf numFmtId="0" fontId="1" fillId="0" borderId="31" xfId="0" applyFont="1" applyBorder="1" applyAlignment="1">
      <alignment horizontal="left" wrapText="1"/>
    </xf>
    <xf numFmtId="0" fontId="16" fillId="0" borderId="38" xfId="0" applyFont="1" applyBorder="1" applyAlignment="1">
      <alignment horizontal="center" wrapText="1"/>
    </xf>
    <xf numFmtId="0" fontId="16" fillId="0" borderId="39" xfId="0" applyFont="1" applyBorder="1" applyAlignment="1">
      <alignment horizontal="center" wrapText="1"/>
    </xf>
    <xf numFmtId="0" fontId="16" fillId="0" borderId="40" xfId="0" applyFont="1" applyBorder="1" applyAlignment="1">
      <alignment horizontal="center" wrapText="1"/>
    </xf>
    <xf numFmtId="0" fontId="16" fillId="0" borderId="18" xfId="0" applyFont="1" applyBorder="1" applyAlignment="1">
      <alignment horizontal="center" wrapText="1"/>
    </xf>
    <xf numFmtId="0" fontId="16" fillId="0" borderId="11" xfId="0" applyFont="1" applyBorder="1" applyAlignment="1">
      <alignment horizontal="center" wrapText="1"/>
    </xf>
    <xf numFmtId="0" fontId="1" fillId="0" borderId="0" xfId="0" applyFont="1" applyAlignment="1">
      <alignment horizontal="right" wrapText="1"/>
    </xf>
    <xf numFmtId="0" fontId="3" fillId="0" borderId="11" xfId="0" applyFont="1" applyBorder="1" applyAlignment="1">
      <alignment horizontal="left" wrapText="1"/>
    </xf>
    <xf numFmtId="0" fontId="3" fillId="0" borderId="0" xfId="0" applyFont="1" applyAlignment="1">
      <alignment horizontal="left" wrapText="1"/>
    </xf>
    <xf numFmtId="0" fontId="1" fillId="0" borderId="16" xfId="0" applyFont="1" applyBorder="1" applyAlignment="1">
      <alignment horizontal="left" vertical="top" wrapText="1"/>
    </xf>
    <xf numFmtId="0" fontId="1" fillId="0" borderId="23" xfId="0" applyFont="1" applyBorder="1" applyAlignment="1">
      <alignment horizontal="left" vertical="top" wrapText="1"/>
    </xf>
    <xf numFmtId="0" fontId="1" fillId="0" borderId="31" xfId="0" applyFont="1" applyBorder="1" applyAlignment="1">
      <alignment horizontal="left" vertical="top" wrapText="1"/>
    </xf>
    <xf numFmtId="0" fontId="16" fillId="0" borderId="41" xfId="0" applyFont="1" applyBorder="1" applyAlignment="1">
      <alignment horizontal="center" wrapText="1"/>
    </xf>
    <xf numFmtId="0" fontId="16" fillId="0" borderId="0" xfId="0" applyFont="1" applyBorder="1" applyAlignment="1">
      <alignment horizontal="center" wrapText="1"/>
    </xf>
    <xf numFmtId="0" fontId="16" fillId="0" borderId="42" xfId="0" applyFont="1" applyBorder="1" applyAlignment="1">
      <alignment horizontal="center" wrapText="1"/>
    </xf>
    <xf numFmtId="0" fontId="1" fillId="0" borderId="16" xfId="0" applyFont="1" applyBorder="1" applyAlignment="1">
      <alignment horizontal="center" wrapText="1"/>
    </xf>
    <xf numFmtId="0" fontId="1" fillId="0" borderId="23" xfId="0" applyFont="1" applyBorder="1" applyAlignment="1">
      <alignment horizontal="center" wrapText="1"/>
    </xf>
    <xf numFmtId="0" fontId="1" fillId="0" borderId="31" xfId="0" applyFont="1" applyBorder="1" applyAlignment="1">
      <alignment horizontal="center" wrapText="1"/>
    </xf>
    <xf numFmtId="0" fontId="1" fillId="0" borderId="11" xfId="0" applyFont="1" applyBorder="1" applyAlignment="1">
      <alignment horizontal="left" wrapText="1"/>
    </xf>
    <xf numFmtId="0" fontId="1" fillId="0" borderId="11" xfId="0" applyFont="1" applyBorder="1" applyAlignment="1">
      <alignment horizontal="center" wrapText="1"/>
    </xf>
    <xf numFmtId="0" fontId="1" fillId="0" borderId="11" xfId="0" applyNumberFormat="1" applyFont="1" applyBorder="1" applyAlignment="1">
      <alignment horizontal="center" wrapText="1"/>
    </xf>
    <xf numFmtId="0" fontId="5" fillId="0" borderId="0" xfId="0" applyFont="1" applyAlignment="1">
      <alignment horizontal="left" wrapText="1"/>
    </xf>
    <xf numFmtId="0" fontId="3" fillId="0" borderId="17" xfId="0" applyFont="1" applyBorder="1" applyAlignment="1">
      <alignment horizontal="left" wrapText="1"/>
    </xf>
    <xf numFmtId="0" fontId="2" fillId="0" borderId="0" xfId="0" applyFont="1" applyAlignment="1">
      <alignment horizontal="center"/>
    </xf>
    <xf numFmtId="0" fontId="3" fillId="0" borderId="16" xfId="0" applyFont="1" applyBorder="1" applyAlignment="1">
      <alignment horizontal="left" wrapText="1"/>
    </xf>
    <xf numFmtId="0" fontId="3" fillId="0" borderId="23" xfId="0" applyFont="1" applyBorder="1" applyAlignment="1">
      <alignment horizontal="left" wrapText="1"/>
    </xf>
    <xf numFmtId="0" fontId="3" fillId="0" borderId="31" xfId="0" applyFont="1" applyBorder="1" applyAlignment="1">
      <alignment horizontal="left" wrapText="1"/>
    </xf>
    <xf numFmtId="0" fontId="1" fillId="0" borderId="14" xfId="0" applyFont="1" applyBorder="1" applyAlignment="1">
      <alignment horizontal="center" wrapText="1"/>
    </xf>
    <xf numFmtId="0" fontId="3" fillId="0" borderId="11" xfId="0" applyFont="1" applyBorder="1" applyAlignment="1">
      <alignment horizontal="center" wrapText="1"/>
    </xf>
    <xf numFmtId="0" fontId="3" fillId="0" borderId="17" xfId="0" applyFont="1" applyBorder="1" applyAlignment="1">
      <alignment horizontal="center" wrapText="1"/>
    </xf>
    <xf numFmtId="0" fontId="3" fillId="0" borderId="39" xfId="0" applyFont="1" applyBorder="1" applyAlignment="1">
      <alignment horizontal="center" wrapText="1"/>
    </xf>
    <xf numFmtId="0" fontId="3" fillId="0" borderId="18" xfId="0" applyFont="1" applyBorder="1" applyAlignment="1">
      <alignment horizontal="center" wrapText="1"/>
    </xf>
    <xf numFmtId="0" fontId="3" fillId="0" borderId="38" xfId="0" applyFont="1" applyBorder="1" applyAlignment="1">
      <alignment horizontal="center" wrapText="1"/>
    </xf>
    <xf numFmtId="0" fontId="4" fillId="0" borderId="0" xfId="0" applyFont="1" applyAlignment="1">
      <alignment horizontal="center" wrapText="1"/>
    </xf>
    <xf numFmtId="0" fontId="3" fillId="0" borderId="14" xfId="0" applyFont="1" applyBorder="1" applyAlignment="1">
      <alignment horizontal="center" wrapText="1"/>
    </xf>
    <xf numFmtId="0" fontId="3" fillId="0" borderId="43" xfId="0" applyFont="1" applyBorder="1" applyAlignment="1">
      <alignment horizontal="left" wrapText="1"/>
    </xf>
    <xf numFmtId="0" fontId="3" fillId="0" borderId="44" xfId="0" applyFont="1" applyBorder="1" applyAlignment="1">
      <alignment horizontal="left" wrapText="1"/>
    </xf>
    <xf numFmtId="0" fontId="4" fillId="0" borderId="36" xfId="0" applyFont="1" applyBorder="1" applyAlignment="1">
      <alignment horizontal="center" wrapText="1"/>
    </xf>
    <xf numFmtId="0" fontId="4" fillId="0" borderId="41" xfId="0" applyFont="1" applyBorder="1" applyAlignment="1">
      <alignment horizontal="center" wrapText="1"/>
    </xf>
    <xf numFmtId="0" fontId="0" fillId="0" borderId="0" xfId="0" applyAlignment="1">
      <alignment horizontal="center"/>
    </xf>
    <xf numFmtId="0" fontId="4" fillId="0" borderId="43" xfId="0" applyFont="1" applyBorder="1" applyAlignment="1">
      <alignment horizontal="center" wrapText="1"/>
    </xf>
    <xf numFmtId="0" fontId="12" fillId="0" borderId="38" xfId="0" applyFont="1" applyBorder="1" applyAlignment="1">
      <alignment horizontal="center" wrapText="1"/>
    </xf>
    <xf numFmtId="0" fontId="12" fillId="0" borderId="39" xfId="0" applyFont="1" applyBorder="1" applyAlignment="1">
      <alignment horizontal="center" wrapText="1"/>
    </xf>
    <xf numFmtId="0" fontId="12" fillId="0" borderId="18" xfId="0" applyFont="1" applyBorder="1" applyAlignment="1">
      <alignment horizontal="center" wrapText="1"/>
    </xf>
    <xf numFmtId="0" fontId="12" fillId="0" borderId="22" xfId="0" applyFont="1" applyBorder="1" applyAlignment="1">
      <alignment horizontal="center" wrapText="1"/>
    </xf>
    <xf numFmtId="0" fontId="12" fillId="0" borderId="40" xfId="0" applyFont="1" applyBorder="1" applyAlignment="1">
      <alignment horizontal="center" wrapText="1"/>
    </xf>
    <xf numFmtId="0" fontId="12" fillId="0" borderId="45" xfId="0" applyFont="1" applyBorder="1" applyAlignment="1">
      <alignment horizontal="center" wrapText="1"/>
    </xf>
    <xf numFmtId="0" fontId="1" fillId="0" borderId="38" xfId="0" applyFont="1" applyBorder="1" applyAlignment="1">
      <alignment horizontal="left" wrapText="1"/>
    </xf>
    <xf numFmtId="0" fontId="1" fillId="0" borderId="39" xfId="0" applyFont="1" applyBorder="1" applyAlignment="1">
      <alignment horizontal="left" wrapText="1"/>
    </xf>
    <xf numFmtId="0" fontId="1" fillId="0" borderId="18" xfId="0" applyFont="1" applyBorder="1" applyAlignment="1">
      <alignment horizontal="left" wrapText="1"/>
    </xf>
    <xf numFmtId="0" fontId="12" fillId="0" borderId="12" xfId="0" applyFont="1" applyBorder="1" applyAlignment="1">
      <alignment horizontal="center" wrapText="1"/>
    </xf>
    <xf numFmtId="0" fontId="12" fillId="0" borderId="21" xfId="0" applyFont="1" applyBorder="1" applyAlignment="1">
      <alignment horizontal="center" wrapText="1"/>
    </xf>
    <xf numFmtId="0" fontId="12" fillId="0" borderId="13" xfId="0" applyFont="1" applyBorder="1" applyAlignment="1">
      <alignment horizontal="center" wrapText="1"/>
    </xf>
    <xf numFmtId="0" fontId="12" fillId="0" borderId="36" xfId="0" applyFont="1" applyBorder="1" applyAlignment="1">
      <alignment horizontal="center" wrapText="1"/>
    </xf>
    <xf numFmtId="0" fontId="12" fillId="0" borderId="15" xfId="0" applyFont="1" applyBorder="1" applyAlignment="1">
      <alignment horizontal="center" wrapText="1"/>
    </xf>
    <xf numFmtId="0" fontId="12" fillId="0" borderId="37"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17" fillId="0" borderId="34" xfId="0" applyFont="1" applyBorder="1" applyAlignment="1">
      <alignment horizontal="center" wrapText="1"/>
    </xf>
    <xf numFmtId="0" fontId="17" fillId="0" borderId="43" xfId="0" applyFont="1" applyBorder="1" applyAlignment="1">
      <alignment horizontal="center" wrapText="1"/>
    </xf>
    <xf numFmtId="0" fontId="17" fillId="0" borderId="44" xfId="0" applyFont="1" applyBorder="1" applyAlignment="1">
      <alignment horizontal="center" wrapText="1"/>
    </xf>
    <xf numFmtId="0" fontId="16" fillId="0" borderId="46" xfId="0" applyFont="1" applyBorder="1" applyAlignment="1">
      <alignment horizontal="center" wrapText="1"/>
    </xf>
    <xf numFmtId="0" fontId="16" fillId="0" borderId="14" xfId="0" applyFont="1" applyBorder="1" applyAlignment="1">
      <alignment horizontal="center" wrapText="1"/>
    </xf>
    <xf numFmtId="0" fontId="16" fillId="0" borderId="47" xfId="0" applyFont="1" applyBorder="1" applyAlignment="1">
      <alignment horizontal="center" wrapText="1"/>
    </xf>
    <xf numFmtId="0" fontId="1" fillId="0" borderId="33" xfId="0" applyFont="1" applyBorder="1" applyAlignment="1">
      <alignment horizontal="center" wrapText="1"/>
    </xf>
    <xf numFmtId="0" fontId="1" fillId="0" borderId="48" xfId="0" applyFont="1" applyBorder="1" applyAlignment="1">
      <alignment horizontal="center" wrapText="1"/>
    </xf>
    <xf numFmtId="0" fontId="8" fillId="0" borderId="14" xfId="0" applyFont="1" applyBorder="1" applyAlignment="1">
      <alignment horizontal="center"/>
    </xf>
    <xf numFmtId="0" fontId="13" fillId="0" borderId="14" xfId="0" applyFont="1" applyBorder="1" applyAlignment="1">
      <alignment horizontal="center"/>
    </xf>
    <xf numFmtId="0" fontId="8" fillId="0" borderId="0" xfId="0" applyFont="1" applyAlignment="1">
      <alignment horizontal="center"/>
    </xf>
    <xf numFmtId="0" fontId="8" fillId="0" borderId="43" xfId="0" applyFont="1" applyBorder="1" applyAlignment="1">
      <alignment horizontal="center"/>
    </xf>
    <xf numFmtId="0" fontId="3" fillId="0" borderId="22" xfId="0" applyFont="1" applyBorder="1" applyAlignment="1">
      <alignment horizontal="left" wrapText="1"/>
    </xf>
    <xf numFmtId="0" fontId="3" fillId="0" borderId="40" xfId="0" applyFont="1" applyBorder="1" applyAlignment="1">
      <alignment horizontal="left" wrapText="1"/>
    </xf>
    <xf numFmtId="0" fontId="3" fillId="0" borderId="45" xfId="0" applyFont="1" applyBorder="1" applyAlignment="1">
      <alignment horizontal="left" wrapText="1"/>
    </xf>
    <xf numFmtId="0" fontId="9" fillId="0" borderId="0" xfId="0" applyFont="1" applyAlignment="1">
      <alignment horizontal="left" wrapText="1"/>
    </xf>
    <xf numFmtId="2" fontId="6" fillId="0" borderId="16" xfId="0" applyNumberFormat="1" applyFont="1" applyBorder="1" applyAlignment="1">
      <alignment horizontal="left" wrapText="1"/>
    </xf>
    <xf numFmtId="2" fontId="6" fillId="0" borderId="23" xfId="0" applyNumberFormat="1" applyFont="1" applyBorder="1" applyAlignment="1">
      <alignment horizontal="left" wrapText="1"/>
    </xf>
    <xf numFmtId="2" fontId="6" fillId="0" borderId="31" xfId="0" applyNumberFormat="1" applyFont="1" applyBorder="1" applyAlignment="1">
      <alignment horizontal="left" wrapText="1"/>
    </xf>
    <xf numFmtId="0" fontId="1" fillId="0" borderId="11" xfId="0" applyFont="1" applyBorder="1" applyAlignment="1" applyProtection="1">
      <alignment horizontal="left" vertical="top" wrapText="1"/>
      <protection/>
    </xf>
    <xf numFmtId="0" fontId="16" fillId="0" borderId="30" xfId="0" applyFont="1" applyBorder="1" applyAlignment="1">
      <alignment horizontal="center" wrapText="1"/>
    </xf>
    <xf numFmtId="0" fontId="3" fillId="0" borderId="38" xfId="0" applyFont="1" applyBorder="1" applyAlignment="1">
      <alignment horizontal="left" wrapText="1"/>
    </xf>
    <xf numFmtId="0" fontId="3" fillId="0" borderId="39" xfId="0" applyFont="1" applyBorder="1" applyAlignment="1">
      <alignment horizontal="left" wrapText="1"/>
    </xf>
    <xf numFmtId="0" fontId="3" fillId="0" borderId="18"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284"/>
  <sheetViews>
    <sheetView tabSelected="1" zoomScale="90" zoomScaleNormal="90" zoomScalePageLayoutView="0" workbookViewId="0" topLeftCell="A1">
      <selection activeCell="A26" sqref="A26:L26"/>
    </sheetView>
  </sheetViews>
  <sheetFormatPr defaultColWidth="9.00390625" defaultRowHeight="12.75"/>
  <cols>
    <col min="1" max="1" width="4.75390625" style="0" customWidth="1"/>
    <col min="2" max="2" width="63.25390625" style="0" customWidth="1"/>
    <col min="3" max="3" width="13.00390625" style="0" customWidth="1"/>
    <col min="4" max="4" width="13.625" style="0" customWidth="1"/>
    <col min="5" max="5" width="14.75390625" style="0" customWidth="1"/>
    <col min="6" max="6" width="13.25390625" style="0" customWidth="1"/>
    <col min="7" max="7" width="12.875" style="0" customWidth="1"/>
    <col min="8" max="8" width="13.875" style="0" customWidth="1"/>
    <col min="9" max="9" width="14.125" style="0" customWidth="1"/>
    <col min="10" max="10" width="13.75390625" style="0" customWidth="1"/>
    <col min="11" max="11" width="12.25390625" style="0" customWidth="1"/>
    <col min="12" max="12" width="15.00390625" style="0" customWidth="1"/>
  </cols>
  <sheetData>
    <row r="2" spans="1:12" ht="17.25">
      <c r="A2" s="172" t="s">
        <v>0</v>
      </c>
      <c r="B2" s="172"/>
      <c r="C2" s="172"/>
      <c r="D2" s="172"/>
      <c r="E2" s="172"/>
      <c r="F2" s="172"/>
      <c r="G2" s="172"/>
      <c r="H2" s="172"/>
      <c r="I2" s="172"/>
      <c r="J2" s="172"/>
      <c r="K2" s="172"/>
      <c r="L2" s="172"/>
    </row>
    <row r="3" spans="1:12" ht="17.25">
      <c r="A3" s="172" t="s">
        <v>154</v>
      </c>
      <c r="B3" s="172"/>
      <c r="C3" s="172"/>
      <c r="D3" s="172"/>
      <c r="E3" s="172"/>
      <c r="F3" s="172"/>
      <c r="G3" s="172"/>
      <c r="H3" s="172"/>
      <c r="I3" s="172"/>
      <c r="J3" s="172"/>
      <c r="K3" s="172"/>
      <c r="L3" s="172"/>
    </row>
    <row r="4" ht="12.75">
      <c r="A4" s="1"/>
    </row>
    <row r="5" spans="1:12" ht="12.75">
      <c r="A5" s="188"/>
      <c r="B5" s="188"/>
      <c r="C5" s="188"/>
      <c r="D5" s="188"/>
      <c r="E5" s="188"/>
      <c r="F5" s="188"/>
      <c r="G5" s="188"/>
      <c r="H5" s="188"/>
      <c r="I5" s="188"/>
      <c r="J5" s="188"/>
      <c r="K5" s="188"/>
      <c r="L5" s="188"/>
    </row>
    <row r="6" spans="1:12" ht="21.75" customHeight="1">
      <c r="A6" s="13" t="s">
        <v>69</v>
      </c>
      <c r="B6" s="38" t="s">
        <v>110</v>
      </c>
      <c r="C6" s="13"/>
      <c r="D6" s="183" t="s">
        <v>113</v>
      </c>
      <c r="E6" s="183"/>
      <c r="F6" s="183"/>
      <c r="G6" s="183"/>
      <c r="H6" s="183"/>
      <c r="I6" s="183"/>
      <c r="J6" s="183"/>
      <c r="K6" s="183"/>
      <c r="L6" s="13"/>
    </row>
    <row r="7" spans="1:12" ht="15" customHeight="1">
      <c r="A7" s="19" t="s">
        <v>70</v>
      </c>
      <c r="B7" s="21" t="s">
        <v>72</v>
      </c>
      <c r="C7" s="19"/>
      <c r="D7" s="182" t="s">
        <v>71</v>
      </c>
      <c r="E7" s="182"/>
      <c r="F7" s="182"/>
      <c r="G7" s="182"/>
      <c r="H7" s="182"/>
      <c r="I7" s="182"/>
      <c r="J7" s="182"/>
      <c r="K7" s="182"/>
      <c r="L7" s="19"/>
    </row>
    <row r="8" spans="1:12" ht="12.75">
      <c r="A8" s="170"/>
      <c r="B8" s="170"/>
      <c r="C8" s="170"/>
      <c r="D8" s="170"/>
      <c r="E8" s="170"/>
      <c r="F8" s="170"/>
      <c r="G8" s="170"/>
      <c r="H8" s="170"/>
      <c r="I8" s="170"/>
      <c r="J8" s="170"/>
      <c r="K8" s="170"/>
      <c r="L8" s="170"/>
    </row>
    <row r="9" spans="1:12" ht="15" customHeight="1">
      <c r="A9" s="13" t="s">
        <v>73</v>
      </c>
      <c r="B9" s="38" t="s">
        <v>111</v>
      </c>
      <c r="C9" s="13"/>
      <c r="D9" s="183" t="s">
        <v>113</v>
      </c>
      <c r="E9" s="183"/>
      <c r="F9" s="183"/>
      <c r="G9" s="183"/>
      <c r="H9" s="183"/>
      <c r="I9" s="183"/>
      <c r="J9" s="183"/>
      <c r="K9" s="183"/>
      <c r="L9" s="13"/>
    </row>
    <row r="10" spans="1:12" ht="16.5" customHeight="1">
      <c r="A10" s="19" t="s">
        <v>1</v>
      </c>
      <c r="B10" s="21" t="s">
        <v>72</v>
      </c>
      <c r="C10" s="19"/>
      <c r="D10" s="182" t="s">
        <v>74</v>
      </c>
      <c r="E10" s="182"/>
      <c r="F10" s="182"/>
      <c r="G10" s="182"/>
      <c r="H10" s="182"/>
      <c r="I10" s="182"/>
      <c r="J10" s="182"/>
      <c r="K10" s="182"/>
      <c r="L10" s="19"/>
    </row>
    <row r="11" ht="12.75">
      <c r="A11" s="2"/>
    </row>
    <row r="12" spans="1:12" ht="56.25" customHeight="1">
      <c r="A12" s="13" t="s">
        <v>75</v>
      </c>
      <c r="B12" s="38" t="s">
        <v>117</v>
      </c>
      <c r="C12" s="38" t="s">
        <v>112</v>
      </c>
      <c r="D12" s="183" t="s">
        <v>146</v>
      </c>
      <c r="E12" s="183"/>
      <c r="F12" s="183"/>
      <c r="G12" s="183"/>
      <c r="H12" s="183"/>
      <c r="I12" s="183"/>
      <c r="J12" s="183"/>
      <c r="K12" s="183"/>
      <c r="L12" s="13"/>
    </row>
    <row r="13" spans="1:12" ht="13.5" customHeight="1">
      <c r="A13" s="19" t="s">
        <v>77</v>
      </c>
      <c r="B13" s="21" t="s">
        <v>72</v>
      </c>
      <c r="C13" s="21" t="s">
        <v>76</v>
      </c>
      <c r="D13" s="189" t="s">
        <v>78</v>
      </c>
      <c r="E13" s="189"/>
      <c r="F13" s="189"/>
      <c r="G13" s="189"/>
      <c r="H13" s="189"/>
      <c r="I13" s="189"/>
      <c r="J13" s="189"/>
      <c r="K13" s="189"/>
      <c r="L13" s="19"/>
    </row>
    <row r="14" ht="12.75">
      <c r="A14" s="2"/>
    </row>
    <row r="15" spans="1:11" ht="30" customHeight="1">
      <c r="A15" s="13" t="s">
        <v>79</v>
      </c>
      <c r="B15" s="13" t="s">
        <v>80</v>
      </c>
      <c r="C15" s="176" t="s">
        <v>146</v>
      </c>
      <c r="D15" s="176"/>
      <c r="E15" s="176"/>
      <c r="F15" s="176"/>
      <c r="G15" s="176"/>
      <c r="H15" s="176"/>
      <c r="I15" s="176"/>
      <c r="J15" s="176"/>
      <c r="K15" s="176"/>
    </row>
    <row r="16" ht="12.75">
      <c r="A16" s="2"/>
    </row>
    <row r="17" spans="1:11" ht="19.5" customHeight="1">
      <c r="A17" s="13" t="s">
        <v>81</v>
      </c>
      <c r="B17" s="13" t="s">
        <v>82</v>
      </c>
      <c r="C17" s="20"/>
      <c r="D17" s="20"/>
      <c r="E17" s="20"/>
      <c r="F17" s="20"/>
      <c r="G17" s="20"/>
      <c r="H17" s="20"/>
      <c r="I17" s="20"/>
      <c r="J17" s="20"/>
      <c r="K17" s="20"/>
    </row>
    <row r="18" ht="12.75">
      <c r="A18" s="2"/>
    </row>
    <row r="19" spans="1:12" ht="18" customHeight="1">
      <c r="A19" s="23" t="s">
        <v>84</v>
      </c>
      <c r="B19" s="157" t="s">
        <v>83</v>
      </c>
      <c r="C19" s="157"/>
      <c r="D19" s="157"/>
      <c r="E19" s="157"/>
      <c r="F19" s="157"/>
      <c r="G19" s="157"/>
      <c r="H19" s="157"/>
      <c r="I19" s="157"/>
      <c r="J19" s="157"/>
      <c r="K19" s="157"/>
      <c r="L19" s="20"/>
    </row>
    <row r="20" ht="15.75">
      <c r="A20" s="3"/>
    </row>
    <row r="21" spans="1:12" ht="15.75" customHeight="1">
      <c r="A21" s="186" t="s">
        <v>2</v>
      </c>
      <c r="B21" s="177" t="s">
        <v>3</v>
      </c>
      <c r="C21" s="177"/>
      <c r="D21" s="179" t="s">
        <v>4</v>
      </c>
      <c r="E21" s="179"/>
      <c r="F21" s="180"/>
      <c r="G21" s="181" t="s">
        <v>5</v>
      </c>
      <c r="H21" s="179"/>
      <c r="I21" s="180"/>
      <c r="J21" s="181" t="s">
        <v>6</v>
      </c>
      <c r="K21" s="179"/>
      <c r="L21" s="180"/>
    </row>
    <row r="22" spans="1:12" ht="40.5" customHeight="1">
      <c r="A22" s="187"/>
      <c r="B22" s="178"/>
      <c r="C22" s="178"/>
      <c r="D22" s="41" t="s">
        <v>7</v>
      </c>
      <c r="E22" s="24" t="s">
        <v>8</v>
      </c>
      <c r="F22" s="24" t="s">
        <v>9</v>
      </c>
      <c r="G22" s="24" t="s">
        <v>7</v>
      </c>
      <c r="H22" s="24" t="s">
        <v>8</v>
      </c>
      <c r="I22" s="24" t="s">
        <v>9</v>
      </c>
      <c r="J22" s="24" t="s">
        <v>7</v>
      </c>
      <c r="K22" s="40" t="s">
        <v>8</v>
      </c>
      <c r="L22" s="24" t="s">
        <v>9</v>
      </c>
    </row>
    <row r="23" spans="1:12" ht="15.75" customHeight="1">
      <c r="A23" s="67" t="s">
        <v>10</v>
      </c>
      <c r="B23" s="171" t="s">
        <v>11</v>
      </c>
      <c r="C23" s="171"/>
      <c r="D23" s="76">
        <v>11025401</v>
      </c>
      <c r="E23" s="77">
        <v>50000</v>
      </c>
      <c r="F23" s="77">
        <f>D23+E23</f>
        <v>11075401</v>
      </c>
      <c r="G23" s="77">
        <v>10823279.31</v>
      </c>
      <c r="H23" s="77">
        <v>0</v>
      </c>
      <c r="I23" s="77">
        <f>G23+H23</f>
        <v>10823279.31</v>
      </c>
      <c r="J23" s="77">
        <f>G23-D23</f>
        <v>-202121.68999999948</v>
      </c>
      <c r="K23" s="77">
        <f>H23-E23</f>
        <v>-50000</v>
      </c>
      <c r="L23" s="77">
        <f>J23+K23</f>
        <v>-252121.68999999948</v>
      </c>
    </row>
    <row r="24" spans="1:12" ht="15.75" customHeight="1">
      <c r="A24" s="7" t="s">
        <v>12</v>
      </c>
      <c r="B24" s="167" t="s">
        <v>13</v>
      </c>
      <c r="C24" s="167"/>
      <c r="D24" s="7"/>
      <c r="E24" s="6" t="s">
        <v>12</v>
      </c>
      <c r="F24" s="6" t="s">
        <v>12</v>
      </c>
      <c r="G24" s="6" t="s">
        <v>12</v>
      </c>
      <c r="H24" s="6" t="s">
        <v>12</v>
      </c>
      <c r="I24" s="6" t="s">
        <v>12</v>
      </c>
      <c r="J24" s="6" t="s">
        <v>12</v>
      </c>
      <c r="K24" s="6" t="s">
        <v>12</v>
      </c>
      <c r="L24" s="6" t="s">
        <v>12</v>
      </c>
    </row>
    <row r="25" spans="1:13" ht="15.75" customHeight="1">
      <c r="A25" s="127" t="s">
        <v>135</v>
      </c>
      <c r="B25" s="128"/>
      <c r="C25" s="128"/>
      <c r="D25" s="128"/>
      <c r="E25" s="128"/>
      <c r="F25" s="128"/>
      <c r="G25" s="128"/>
      <c r="H25" s="128"/>
      <c r="I25" s="128"/>
      <c r="J25" s="128"/>
      <c r="K25" s="128"/>
      <c r="L25" s="129"/>
      <c r="M25" s="78"/>
    </row>
    <row r="26" spans="1:17" ht="114.75" customHeight="1">
      <c r="A26" s="145" t="s">
        <v>177</v>
      </c>
      <c r="B26" s="146"/>
      <c r="C26" s="146"/>
      <c r="D26" s="146"/>
      <c r="E26" s="146"/>
      <c r="F26" s="146"/>
      <c r="G26" s="146"/>
      <c r="H26" s="146"/>
      <c r="I26" s="146"/>
      <c r="J26" s="146"/>
      <c r="K26" s="146"/>
      <c r="L26" s="147"/>
      <c r="M26" s="106"/>
      <c r="N26" s="106"/>
      <c r="O26" s="106"/>
      <c r="P26" s="106"/>
      <c r="Q26" s="106"/>
    </row>
    <row r="27" spans="1:12" ht="15.75" customHeight="1">
      <c r="A27" s="31" t="s">
        <v>205</v>
      </c>
      <c r="B27" s="184" t="s">
        <v>124</v>
      </c>
      <c r="C27" s="184"/>
      <c r="D27" s="184"/>
      <c r="E27" s="184"/>
      <c r="F27" s="184"/>
      <c r="G27" s="184"/>
      <c r="H27" s="184"/>
      <c r="I27" s="184"/>
      <c r="J27" s="184"/>
      <c r="K27" s="184"/>
      <c r="L27" s="185"/>
    </row>
    <row r="28" spans="1:12" ht="15.75" customHeight="1">
      <c r="A28" s="186" t="s">
        <v>2</v>
      </c>
      <c r="B28" s="177" t="s">
        <v>3</v>
      </c>
      <c r="C28" s="177"/>
      <c r="D28" s="179" t="s">
        <v>4</v>
      </c>
      <c r="E28" s="179"/>
      <c r="F28" s="180"/>
      <c r="G28" s="181" t="s">
        <v>5</v>
      </c>
      <c r="H28" s="179"/>
      <c r="I28" s="180"/>
      <c r="J28" s="181" t="s">
        <v>6</v>
      </c>
      <c r="K28" s="179"/>
      <c r="L28" s="180"/>
    </row>
    <row r="29" spans="1:12" ht="40.5" customHeight="1">
      <c r="A29" s="187"/>
      <c r="B29" s="178"/>
      <c r="C29" s="178"/>
      <c r="D29" s="41" t="s">
        <v>7</v>
      </c>
      <c r="E29" s="24" t="s">
        <v>8</v>
      </c>
      <c r="F29" s="24" t="s">
        <v>9</v>
      </c>
      <c r="G29" s="24" t="s">
        <v>7</v>
      </c>
      <c r="H29" s="24" t="s">
        <v>8</v>
      </c>
      <c r="I29" s="24" t="s">
        <v>9</v>
      </c>
      <c r="J29" s="24" t="s">
        <v>7</v>
      </c>
      <c r="K29" s="40" t="s">
        <v>8</v>
      </c>
      <c r="L29" s="24" t="s">
        <v>9</v>
      </c>
    </row>
    <row r="30" spans="1:12" ht="15.75" customHeight="1">
      <c r="A30" s="26" t="s">
        <v>10</v>
      </c>
      <c r="B30" s="156" t="s">
        <v>11</v>
      </c>
      <c r="C30" s="156"/>
      <c r="D30" s="59">
        <v>10774111</v>
      </c>
      <c r="E30" s="56">
        <v>50000</v>
      </c>
      <c r="F30" s="56">
        <f>D30+E30</f>
        <v>10824111</v>
      </c>
      <c r="G30" s="56">
        <v>10571989.31</v>
      </c>
      <c r="H30" s="56">
        <v>0</v>
      </c>
      <c r="I30" s="56">
        <f>G30+H30</f>
        <v>10571989.31</v>
      </c>
      <c r="J30" s="56">
        <f>G30-D30</f>
        <v>-202121.68999999948</v>
      </c>
      <c r="K30" s="56">
        <f>H30-E30</f>
        <v>-50000</v>
      </c>
      <c r="L30" s="56">
        <f>J30+K30</f>
        <v>-252121.68999999948</v>
      </c>
    </row>
    <row r="31" spans="1:12" ht="15.75" customHeight="1">
      <c r="A31" s="229" t="s">
        <v>135</v>
      </c>
      <c r="B31" s="128"/>
      <c r="C31" s="128"/>
      <c r="D31" s="128"/>
      <c r="E31" s="128"/>
      <c r="F31" s="128"/>
      <c r="G31" s="128"/>
      <c r="H31" s="128"/>
      <c r="I31" s="128"/>
      <c r="J31" s="128"/>
      <c r="K31" s="128"/>
      <c r="L31" s="128"/>
    </row>
    <row r="32" spans="1:12" ht="66" customHeight="1">
      <c r="A32" s="136" t="s">
        <v>155</v>
      </c>
      <c r="B32" s="148"/>
      <c r="C32" s="148"/>
      <c r="D32" s="148"/>
      <c r="E32" s="148"/>
      <c r="F32" s="148"/>
      <c r="G32" s="148"/>
      <c r="H32" s="148"/>
      <c r="I32" s="148"/>
      <c r="J32" s="148"/>
      <c r="K32" s="148"/>
      <c r="L32" s="149"/>
    </row>
    <row r="33" spans="1:12" ht="15.75" customHeight="1">
      <c r="A33" s="68" t="s">
        <v>15</v>
      </c>
      <c r="B33" s="173" t="s">
        <v>118</v>
      </c>
      <c r="C33" s="174"/>
      <c r="D33" s="174"/>
      <c r="E33" s="174"/>
      <c r="F33" s="174"/>
      <c r="G33" s="174"/>
      <c r="H33" s="174"/>
      <c r="I33" s="174"/>
      <c r="J33" s="174"/>
      <c r="K33" s="174"/>
      <c r="L33" s="175"/>
    </row>
    <row r="34" spans="1:12" ht="15.75" customHeight="1">
      <c r="A34" s="186" t="s">
        <v>2</v>
      </c>
      <c r="B34" s="177" t="s">
        <v>3</v>
      </c>
      <c r="C34" s="177"/>
      <c r="D34" s="179" t="s">
        <v>4</v>
      </c>
      <c r="E34" s="179"/>
      <c r="F34" s="180"/>
      <c r="G34" s="181" t="s">
        <v>5</v>
      </c>
      <c r="H34" s="179"/>
      <c r="I34" s="180"/>
      <c r="J34" s="181" t="s">
        <v>6</v>
      </c>
      <c r="K34" s="179"/>
      <c r="L34" s="180"/>
    </row>
    <row r="35" spans="1:12" ht="40.5" customHeight="1">
      <c r="A35" s="187"/>
      <c r="B35" s="178"/>
      <c r="C35" s="178"/>
      <c r="D35" s="41" t="s">
        <v>7</v>
      </c>
      <c r="E35" s="24" t="s">
        <v>8</v>
      </c>
      <c r="F35" s="24" t="s">
        <v>9</v>
      </c>
      <c r="G35" s="24" t="s">
        <v>7</v>
      </c>
      <c r="H35" s="24" t="s">
        <v>8</v>
      </c>
      <c r="I35" s="24" t="s">
        <v>9</v>
      </c>
      <c r="J35" s="24" t="s">
        <v>7</v>
      </c>
      <c r="K35" s="40" t="s">
        <v>8</v>
      </c>
      <c r="L35" s="24" t="s">
        <v>9</v>
      </c>
    </row>
    <row r="36" spans="1:12" ht="15.75" customHeight="1">
      <c r="A36" s="26" t="s">
        <v>10</v>
      </c>
      <c r="B36" s="156" t="s">
        <v>11</v>
      </c>
      <c r="C36" s="156"/>
      <c r="D36" s="59">
        <v>251290</v>
      </c>
      <c r="E36" s="56">
        <v>0</v>
      </c>
      <c r="F36" s="56">
        <f>D36+E36</f>
        <v>251290</v>
      </c>
      <c r="G36" s="56">
        <v>251290</v>
      </c>
      <c r="H36" s="56">
        <v>0</v>
      </c>
      <c r="I36" s="56">
        <f>G36+H36</f>
        <v>251290</v>
      </c>
      <c r="J36" s="56">
        <f>G36-D36</f>
        <v>0</v>
      </c>
      <c r="K36" s="56">
        <f>H36-E36</f>
        <v>0</v>
      </c>
      <c r="L36" s="56">
        <f>J36+K36</f>
        <v>0</v>
      </c>
    </row>
    <row r="37" spans="1:13" ht="15.75" customHeight="1">
      <c r="A37" s="229" t="s">
        <v>135</v>
      </c>
      <c r="B37" s="128"/>
      <c r="C37" s="128"/>
      <c r="D37" s="128"/>
      <c r="E37" s="128"/>
      <c r="F37" s="128"/>
      <c r="G37" s="128"/>
      <c r="H37" s="128"/>
      <c r="I37" s="128"/>
      <c r="J37" s="128"/>
      <c r="K37" s="128"/>
      <c r="L37" s="128"/>
      <c r="M37" s="78"/>
    </row>
    <row r="38" spans="1:12" ht="15.75" customHeight="1">
      <c r="A38" s="22" t="s">
        <v>86</v>
      </c>
      <c r="B38" s="157" t="s">
        <v>85</v>
      </c>
      <c r="C38" s="157"/>
      <c r="D38" s="157"/>
      <c r="E38" s="157"/>
      <c r="F38" s="157"/>
      <c r="G38" s="157"/>
      <c r="H38" s="157"/>
      <c r="I38" s="157"/>
      <c r="J38" s="157"/>
      <c r="K38" s="157"/>
      <c r="L38" s="13"/>
    </row>
    <row r="39" spans="1:12" ht="13.5" customHeight="1">
      <c r="A39" s="155" t="s">
        <v>87</v>
      </c>
      <c r="B39" s="155"/>
      <c r="C39" s="155"/>
      <c r="D39" s="155"/>
      <c r="E39" s="155"/>
      <c r="F39" s="155"/>
      <c r="G39" s="155"/>
      <c r="H39" s="155"/>
      <c r="I39" s="155"/>
      <c r="J39" s="155"/>
      <c r="K39" s="155"/>
      <c r="L39" s="155"/>
    </row>
    <row r="40" ht="8.25" customHeight="1">
      <c r="A40" s="3"/>
    </row>
    <row r="41" spans="1:12" ht="25.5" customHeight="1">
      <c r="A41" s="27" t="s">
        <v>2</v>
      </c>
      <c r="B41" s="177" t="s">
        <v>3</v>
      </c>
      <c r="C41" s="177"/>
      <c r="D41" s="177"/>
      <c r="E41" s="177" t="s">
        <v>4</v>
      </c>
      <c r="F41" s="177"/>
      <c r="G41" s="177"/>
      <c r="H41" s="177" t="s">
        <v>5</v>
      </c>
      <c r="I41" s="177"/>
      <c r="J41" s="177"/>
      <c r="K41" s="177" t="s">
        <v>6</v>
      </c>
      <c r="L41" s="177"/>
    </row>
    <row r="42" spans="1:12" ht="15.75" customHeight="1">
      <c r="A42" s="26" t="s">
        <v>10</v>
      </c>
      <c r="B42" s="156" t="s">
        <v>16</v>
      </c>
      <c r="C42" s="156"/>
      <c r="D42" s="156"/>
      <c r="E42" s="168" t="s">
        <v>17</v>
      </c>
      <c r="F42" s="168"/>
      <c r="G42" s="168"/>
      <c r="H42" s="168">
        <v>0</v>
      </c>
      <c r="I42" s="168"/>
      <c r="J42" s="168"/>
      <c r="K42" s="168" t="s">
        <v>17</v>
      </c>
      <c r="L42" s="168"/>
    </row>
    <row r="43" spans="1:12" ht="15.75" customHeight="1">
      <c r="A43" s="26" t="s">
        <v>12</v>
      </c>
      <c r="B43" s="156" t="s">
        <v>18</v>
      </c>
      <c r="C43" s="156"/>
      <c r="D43" s="156"/>
      <c r="E43" s="168" t="s">
        <v>12</v>
      </c>
      <c r="F43" s="168"/>
      <c r="G43" s="168"/>
      <c r="H43" s="168" t="s">
        <v>12</v>
      </c>
      <c r="I43" s="168"/>
      <c r="J43" s="168"/>
      <c r="K43" s="168" t="s">
        <v>12</v>
      </c>
      <c r="L43" s="168"/>
    </row>
    <row r="44" spans="1:12" ht="15.75" customHeight="1">
      <c r="A44" s="26" t="s">
        <v>14</v>
      </c>
      <c r="B44" s="156" t="s">
        <v>19</v>
      </c>
      <c r="C44" s="156"/>
      <c r="D44" s="156"/>
      <c r="E44" s="168" t="s">
        <v>17</v>
      </c>
      <c r="F44" s="168"/>
      <c r="G44" s="168"/>
      <c r="H44" s="168">
        <v>0</v>
      </c>
      <c r="I44" s="168"/>
      <c r="J44" s="168"/>
      <c r="K44" s="168" t="s">
        <v>17</v>
      </c>
      <c r="L44" s="168"/>
    </row>
    <row r="45" spans="1:12" ht="15.75" customHeight="1">
      <c r="A45" s="26" t="s">
        <v>15</v>
      </c>
      <c r="B45" s="156" t="s">
        <v>20</v>
      </c>
      <c r="C45" s="156"/>
      <c r="D45" s="156"/>
      <c r="E45" s="168" t="s">
        <v>17</v>
      </c>
      <c r="F45" s="168"/>
      <c r="G45" s="168"/>
      <c r="H45" s="168">
        <v>0</v>
      </c>
      <c r="I45" s="168"/>
      <c r="J45" s="168"/>
      <c r="K45" s="168" t="s">
        <v>17</v>
      </c>
      <c r="L45" s="168"/>
    </row>
    <row r="46" spans="1:12" ht="15.75" customHeight="1">
      <c r="A46" s="154" t="s">
        <v>151</v>
      </c>
      <c r="B46" s="154"/>
      <c r="C46" s="154"/>
      <c r="D46" s="154"/>
      <c r="E46" s="154"/>
      <c r="F46" s="154"/>
      <c r="G46" s="154"/>
      <c r="H46" s="154"/>
      <c r="I46" s="154"/>
      <c r="J46" s="154"/>
      <c r="K46" s="154"/>
      <c r="L46" s="154"/>
    </row>
    <row r="47" spans="1:12" ht="15.75" customHeight="1">
      <c r="A47" s="26" t="s">
        <v>21</v>
      </c>
      <c r="B47" s="156" t="s">
        <v>22</v>
      </c>
      <c r="C47" s="156"/>
      <c r="D47" s="156"/>
      <c r="E47" s="169">
        <v>50000</v>
      </c>
      <c r="F47" s="169"/>
      <c r="G47" s="169"/>
      <c r="H47" s="169">
        <v>0</v>
      </c>
      <c r="I47" s="169"/>
      <c r="J47" s="169"/>
      <c r="K47" s="169">
        <f>H47-E47</f>
        <v>-50000</v>
      </c>
      <c r="L47" s="169"/>
    </row>
    <row r="48" spans="1:12" ht="15.75" customHeight="1">
      <c r="A48" s="26" t="s">
        <v>12</v>
      </c>
      <c r="B48" s="156" t="s">
        <v>18</v>
      </c>
      <c r="C48" s="156"/>
      <c r="D48" s="156"/>
      <c r="E48" s="169" t="s">
        <v>12</v>
      </c>
      <c r="F48" s="169"/>
      <c r="G48" s="169"/>
      <c r="H48" s="169" t="s">
        <v>12</v>
      </c>
      <c r="I48" s="169"/>
      <c r="J48" s="169"/>
      <c r="K48" s="169" t="s">
        <v>12</v>
      </c>
      <c r="L48" s="169"/>
    </row>
    <row r="49" spans="1:12" ht="15.75" customHeight="1">
      <c r="A49" s="26" t="s">
        <v>23</v>
      </c>
      <c r="B49" s="156" t="s">
        <v>24</v>
      </c>
      <c r="C49" s="156"/>
      <c r="D49" s="156"/>
      <c r="E49" s="169">
        <v>0</v>
      </c>
      <c r="F49" s="169"/>
      <c r="G49" s="169"/>
      <c r="H49" s="169">
        <v>0</v>
      </c>
      <c r="I49" s="169"/>
      <c r="J49" s="169"/>
      <c r="K49" s="169">
        <v>0</v>
      </c>
      <c r="L49" s="169"/>
    </row>
    <row r="50" spans="1:12" ht="15.75" customHeight="1">
      <c r="A50" s="26" t="s">
        <v>25</v>
      </c>
      <c r="B50" s="156" t="s">
        <v>26</v>
      </c>
      <c r="C50" s="156"/>
      <c r="D50" s="156"/>
      <c r="E50" s="169">
        <v>0</v>
      </c>
      <c r="F50" s="169"/>
      <c r="G50" s="169"/>
      <c r="H50" s="169">
        <v>0</v>
      </c>
      <c r="I50" s="169"/>
      <c r="J50" s="169"/>
      <c r="K50" s="169">
        <v>0</v>
      </c>
      <c r="L50" s="169"/>
    </row>
    <row r="51" spans="1:12" ht="15.75" customHeight="1">
      <c r="A51" s="26" t="s">
        <v>27</v>
      </c>
      <c r="B51" s="156" t="s">
        <v>28</v>
      </c>
      <c r="C51" s="156"/>
      <c r="D51" s="156"/>
      <c r="E51" s="169">
        <v>0</v>
      </c>
      <c r="F51" s="169"/>
      <c r="G51" s="169"/>
      <c r="H51" s="169">
        <v>0</v>
      </c>
      <c r="I51" s="169"/>
      <c r="J51" s="169"/>
      <c r="K51" s="169">
        <v>0</v>
      </c>
      <c r="L51" s="169"/>
    </row>
    <row r="52" spans="1:12" ht="15.75" customHeight="1">
      <c r="A52" s="26" t="s">
        <v>29</v>
      </c>
      <c r="B52" s="156" t="s">
        <v>30</v>
      </c>
      <c r="C52" s="156"/>
      <c r="D52" s="156"/>
      <c r="E52" s="169">
        <v>50000</v>
      </c>
      <c r="F52" s="169"/>
      <c r="G52" s="169"/>
      <c r="H52" s="169">
        <v>0</v>
      </c>
      <c r="I52" s="169"/>
      <c r="J52" s="169"/>
      <c r="K52" s="169">
        <f>H52-E52</f>
        <v>-50000</v>
      </c>
      <c r="L52" s="169"/>
    </row>
    <row r="53" spans="1:12" ht="15.75" customHeight="1">
      <c r="A53" s="154" t="s">
        <v>152</v>
      </c>
      <c r="B53" s="154"/>
      <c r="C53" s="154"/>
      <c r="D53" s="154"/>
      <c r="E53" s="154"/>
      <c r="F53" s="154"/>
      <c r="G53" s="154"/>
      <c r="H53" s="154"/>
      <c r="I53" s="154"/>
      <c r="J53" s="154"/>
      <c r="K53" s="154"/>
      <c r="L53" s="154"/>
    </row>
    <row r="54" spans="1:12" ht="15.75" customHeight="1">
      <c r="A54" s="127"/>
      <c r="B54" s="128"/>
      <c r="C54" s="128"/>
      <c r="D54" s="128"/>
      <c r="E54" s="128"/>
      <c r="F54" s="128"/>
      <c r="G54" s="128"/>
      <c r="H54" s="128"/>
      <c r="I54" s="128"/>
      <c r="J54" s="128"/>
      <c r="K54" s="128"/>
      <c r="L54" s="129"/>
    </row>
    <row r="55" spans="1:12" ht="15.75" customHeight="1">
      <c r="A55" s="26" t="s">
        <v>31</v>
      </c>
      <c r="B55" s="156" t="s">
        <v>32</v>
      </c>
      <c r="C55" s="156"/>
      <c r="D55" s="156"/>
      <c r="E55" s="168" t="s">
        <v>17</v>
      </c>
      <c r="F55" s="168"/>
      <c r="G55" s="168"/>
      <c r="H55" s="168">
        <v>0</v>
      </c>
      <c r="I55" s="168"/>
      <c r="J55" s="168"/>
      <c r="K55" s="168">
        <v>0</v>
      </c>
      <c r="L55" s="168"/>
    </row>
    <row r="56" spans="1:12" ht="15.75" customHeight="1">
      <c r="A56" s="26" t="s">
        <v>12</v>
      </c>
      <c r="B56" s="156" t="s">
        <v>18</v>
      </c>
      <c r="C56" s="156"/>
      <c r="D56" s="156"/>
      <c r="E56" s="168" t="s">
        <v>12</v>
      </c>
      <c r="F56" s="168"/>
      <c r="G56" s="168"/>
      <c r="H56" s="168" t="s">
        <v>12</v>
      </c>
      <c r="I56" s="168"/>
      <c r="J56" s="168"/>
      <c r="K56" s="168" t="s">
        <v>12</v>
      </c>
      <c r="L56" s="168"/>
    </row>
    <row r="57" spans="1:12" ht="15.75" customHeight="1">
      <c r="A57" s="26" t="s">
        <v>33</v>
      </c>
      <c r="B57" s="156" t="s">
        <v>19</v>
      </c>
      <c r="C57" s="156"/>
      <c r="D57" s="156"/>
      <c r="E57" s="168" t="s">
        <v>17</v>
      </c>
      <c r="F57" s="168"/>
      <c r="G57" s="168"/>
      <c r="H57" s="168">
        <v>0</v>
      </c>
      <c r="I57" s="168"/>
      <c r="J57" s="168"/>
      <c r="K57" s="168">
        <v>0</v>
      </c>
      <c r="L57" s="168"/>
    </row>
    <row r="58" spans="1:12" ht="15.75" customHeight="1">
      <c r="A58" s="26" t="s">
        <v>34</v>
      </c>
      <c r="B58" s="156" t="s">
        <v>20</v>
      </c>
      <c r="C58" s="156"/>
      <c r="D58" s="156"/>
      <c r="E58" s="168" t="s">
        <v>17</v>
      </c>
      <c r="F58" s="168"/>
      <c r="G58" s="168"/>
      <c r="H58" s="168">
        <v>0</v>
      </c>
      <c r="I58" s="168"/>
      <c r="J58" s="168"/>
      <c r="K58" s="168">
        <v>0</v>
      </c>
      <c r="L58" s="168"/>
    </row>
    <row r="59" spans="1:12" ht="15.75" customHeight="1">
      <c r="A59" s="154" t="s">
        <v>153</v>
      </c>
      <c r="B59" s="154"/>
      <c r="C59" s="154"/>
      <c r="D59" s="154"/>
      <c r="E59" s="154"/>
      <c r="F59" s="154"/>
      <c r="G59" s="154"/>
      <c r="H59" s="154"/>
      <c r="I59" s="154"/>
      <c r="J59" s="154"/>
      <c r="K59" s="154"/>
      <c r="L59" s="154"/>
    </row>
    <row r="60" spans="1:12" ht="15.75" customHeight="1">
      <c r="A60" s="103"/>
      <c r="B60" s="104"/>
      <c r="C60" s="104"/>
      <c r="D60" s="104"/>
      <c r="E60" s="104"/>
      <c r="F60" s="104"/>
      <c r="G60" s="104"/>
      <c r="H60" s="104"/>
      <c r="I60" s="104"/>
      <c r="J60" s="104"/>
      <c r="K60" s="104"/>
      <c r="L60" s="105"/>
    </row>
    <row r="61" ht="15.75">
      <c r="A61" s="3"/>
    </row>
    <row r="62" spans="1:12" ht="17.25" customHeight="1">
      <c r="A62" s="13" t="s">
        <v>88</v>
      </c>
      <c r="B62" s="157" t="s">
        <v>89</v>
      </c>
      <c r="C62" s="157"/>
      <c r="D62" s="157"/>
      <c r="E62" s="157"/>
      <c r="F62" s="157"/>
      <c r="G62" s="157"/>
      <c r="H62" s="157"/>
      <c r="I62" s="157"/>
      <c r="J62" s="157"/>
      <c r="K62" s="157"/>
      <c r="L62" s="20"/>
    </row>
    <row r="63" spans="1:11" ht="15" customHeight="1">
      <c r="A63" s="155" t="s">
        <v>87</v>
      </c>
      <c r="B63" s="155"/>
      <c r="C63" s="155"/>
      <c r="D63" s="155"/>
      <c r="E63" s="155"/>
      <c r="F63" s="155"/>
      <c r="G63" s="155"/>
      <c r="H63" s="155"/>
      <c r="I63" s="155"/>
      <c r="J63" s="155"/>
      <c r="K63" s="155"/>
    </row>
    <row r="64" ht="15.75">
      <c r="A64" s="3"/>
    </row>
    <row r="65" spans="1:11" ht="24.75" customHeight="1">
      <c r="A65" s="199" t="s">
        <v>2</v>
      </c>
      <c r="B65" s="199" t="s">
        <v>3</v>
      </c>
      <c r="C65" s="190" t="s">
        <v>35</v>
      </c>
      <c r="D65" s="191"/>
      <c r="E65" s="192"/>
      <c r="F65" s="190" t="s">
        <v>5</v>
      </c>
      <c r="G65" s="191"/>
      <c r="H65" s="192"/>
      <c r="I65" s="190" t="s">
        <v>6</v>
      </c>
      <c r="J65" s="191"/>
      <c r="K65" s="192"/>
    </row>
    <row r="66" spans="1:11" ht="28.5">
      <c r="A66" s="201"/>
      <c r="B66" s="201"/>
      <c r="C66" s="40" t="s">
        <v>7</v>
      </c>
      <c r="D66" s="40" t="s">
        <v>8</v>
      </c>
      <c r="E66" s="40" t="s">
        <v>9</v>
      </c>
      <c r="F66" s="40" t="s">
        <v>7</v>
      </c>
      <c r="G66" s="40" t="s">
        <v>8</v>
      </c>
      <c r="H66" s="40" t="s">
        <v>9</v>
      </c>
      <c r="I66" s="40" t="s">
        <v>7</v>
      </c>
      <c r="J66" s="40" t="s">
        <v>8</v>
      </c>
      <c r="K66" s="40" t="s">
        <v>9</v>
      </c>
    </row>
    <row r="67" spans="1:11" ht="15.75">
      <c r="A67" s="230" t="s">
        <v>116</v>
      </c>
      <c r="B67" s="231"/>
      <c r="C67" s="231"/>
      <c r="D67" s="231"/>
      <c r="E67" s="231"/>
      <c r="F67" s="231"/>
      <c r="G67" s="231"/>
      <c r="H67" s="231"/>
      <c r="I67" s="231"/>
      <c r="J67" s="231"/>
      <c r="K67" s="232"/>
    </row>
    <row r="68" spans="1:11" ht="15.75">
      <c r="A68" s="43" t="s">
        <v>10</v>
      </c>
      <c r="B68" s="8" t="s">
        <v>36</v>
      </c>
      <c r="C68" s="17" t="s">
        <v>12</v>
      </c>
      <c r="D68" s="17" t="s">
        <v>12</v>
      </c>
      <c r="E68" s="17" t="s">
        <v>12</v>
      </c>
      <c r="F68" s="17" t="s">
        <v>12</v>
      </c>
      <c r="G68" s="17" t="s">
        <v>12</v>
      </c>
      <c r="H68" s="17"/>
      <c r="I68" s="17" t="s">
        <v>12</v>
      </c>
      <c r="J68" s="17" t="s">
        <v>12</v>
      </c>
      <c r="K68" s="17" t="s">
        <v>12</v>
      </c>
    </row>
    <row r="69" spans="1:11" ht="15.75">
      <c r="A69" s="44"/>
      <c r="B69" s="7" t="s">
        <v>125</v>
      </c>
      <c r="C69" s="57">
        <v>44</v>
      </c>
      <c r="D69" s="57">
        <v>0</v>
      </c>
      <c r="E69" s="57">
        <v>44</v>
      </c>
      <c r="F69" s="57">
        <v>39</v>
      </c>
      <c r="G69" s="57">
        <v>0</v>
      </c>
      <c r="H69" s="57">
        <v>39</v>
      </c>
      <c r="I69" s="57">
        <f>H69-E69</f>
        <v>-5</v>
      </c>
      <c r="J69" s="57">
        <v>0</v>
      </c>
      <c r="K69" s="57">
        <f>I69</f>
        <v>-5</v>
      </c>
    </row>
    <row r="70" spans="1:11" ht="15.75" customHeight="1">
      <c r="A70" s="161" t="s">
        <v>136</v>
      </c>
      <c r="B70" s="162"/>
      <c r="C70" s="162"/>
      <c r="D70" s="162"/>
      <c r="E70" s="162"/>
      <c r="F70" s="162"/>
      <c r="G70" s="162"/>
      <c r="H70" s="162"/>
      <c r="I70" s="162"/>
      <c r="J70" s="162"/>
      <c r="K70" s="163"/>
    </row>
    <row r="71" spans="1:11" ht="15.75" customHeight="1">
      <c r="A71" s="136" t="s">
        <v>137</v>
      </c>
      <c r="B71" s="148"/>
      <c r="C71" s="148"/>
      <c r="D71" s="148"/>
      <c r="E71" s="148"/>
      <c r="F71" s="148"/>
      <c r="G71" s="148"/>
      <c r="H71" s="148"/>
      <c r="I71" s="148"/>
      <c r="J71" s="148"/>
      <c r="K71" s="149"/>
    </row>
    <row r="72" spans="1:11" ht="15.75" customHeight="1">
      <c r="A72" s="18"/>
      <c r="B72" s="18" t="s">
        <v>156</v>
      </c>
      <c r="C72" s="69">
        <v>10774111</v>
      </c>
      <c r="D72" s="69">
        <v>50000</v>
      </c>
      <c r="E72" s="69">
        <f>C72+D72</f>
        <v>10824111</v>
      </c>
      <c r="F72" s="69">
        <v>10571989.31</v>
      </c>
      <c r="G72" s="69"/>
      <c r="H72" s="69">
        <f>F72-G72</f>
        <v>10571989.31</v>
      </c>
      <c r="I72" s="69">
        <f>F72-C72</f>
        <v>-202121.68999999948</v>
      </c>
      <c r="J72" s="69">
        <f>G72-D72</f>
        <v>-50000</v>
      </c>
      <c r="K72" s="69">
        <f>I72+J72</f>
        <v>-252121.68999999948</v>
      </c>
    </row>
    <row r="73" spans="1:11" ht="15.75" customHeight="1">
      <c r="A73" s="161" t="s">
        <v>136</v>
      </c>
      <c r="B73" s="162"/>
      <c r="C73" s="162"/>
      <c r="D73" s="162"/>
      <c r="E73" s="162"/>
      <c r="F73" s="162"/>
      <c r="G73" s="162"/>
      <c r="H73" s="162"/>
      <c r="I73" s="162"/>
      <c r="J73" s="162"/>
      <c r="K73" s="163"/>
    </row>
    <row r="74" spans="1:11" ht="15.75" customHeight="1">
      <c r="A74" s="164"/>
      <c r="B74" s="165"/>
      <c r="C74" s="165"/>
      <c r="D74" s="165"/>
      <c r="E74" s="165"/>
      <c r="F74" s="165"/>
      <c r="G74" s="165"/>
      <c r="H74" s="165"/>
      <c r="I74" s="165"/>
      <c r="J74" s="165"/>
      <c r="K74" s="166"/>
    </row>
    <row r="75" spans="1:11" ht="15.75">
      <c r="A75" s="26" t="s">
        <v>21</v>
      </c>
      <c r="B75" s="31" t="s">
        <v>37</v>
      </c>
      <c r="C75" s="45"/>
      <c r="D75" s="45"/>
      <c r="E75" s="45"/>
      <c r="F75" s="45"/>
      <c r="G75" s="45"/>
      <c r="H75" s="45"/>
      <c r="I75" s="45"/>
      <c r="J75" s="45"/>
      <c r="K75" s="45"/>
    </row>
    <row r="76" spans="1:11" ht="15.75">
      <c r="A76" s="6"/>
      <c r="B76" s="42" t="s">
        <v>126</v>
      </c>
      <c r="C76" s="57">
        <v>3197</v>
      </c>
      <c r="D76" s="57">
        <v>0</v>
      </c>
      <c r="E76" s="57">
        <v>3000</v>
      </c>
      <c r="F76" s="57">
        <v>2449</v>
      </c>
      <c r="G76" s="57">
        <v>0</v>
      </c>
      <c r="H76" s="57">
        <f>F76+G76</f>
        <v>2449</v>
      </c>
      <c r="I76" s="57">
        <f>F76-C76</f>
        <v>-748</v>
      </c>
      <c r="J76" s="57">
        <v>0</v>
      </c>
      <c r="K76" s="57">
        <f>I76</f>
        <v>-748</v>
      </c>
    </row>
    <row r="77" spans="1:11" ht="15.75">
      <c r="A77" s="161" t="s">
        <v>136</v>
      </c>
      <c r="B77" s="162"/>
      <c r="C77" s="162"/>
      <c r="D77" s="162"/>
      <c r="E77" s="162"/>
      <c r="F77" s="162"/>
      <c r="G77" s="162"/>
      <c r="H77" s="162"/>
      <c r="I77" s="162"/>
      <c r="J77" s="162"/>
      <c r="K77" s="163"/>
    </row>
    <row r="78" spans="1:14" ht="63.75" customHeight="1">
      <c r="A78" s="228" t="s">
        <v>157</v>
      </c>
      <c r="B78" s="228"/>
      <c r="C78" s="228"/>
      <c r="D78" s="228"/>
      <c r="E78" s="228"/>
      <c r="F78" s="228"/>
      <c r="G78" s="228"/>
      <c r="H78" s="228"/>
      <c r="I78" s="228"/>
      <c r="J78" s="228"/>
      <c r="K78" s="228"/>
      <c r="L78" s="106"/>
      <c r="M78" s="106"/>
      <c r="N78" s="106"/>
    </row>
    <row r="79" spans="1:11" ht="15.75">
      <c r="A79" s="6"/>
      <c r="B79" s="42" t="s">
        <v>133</v>
      </c>
      <c r="C79" s="57">
        <v>3197</v>
      </c>
      <c r="D79" s="57">
        <v>0</v>
      </c>
      <c r="E79" s="57">
        <v>3000</v>
      </c>
      <c r="F79" s="57">
        <v>2449</v>
      </c>
      <c r="G79" s="57">
        <v>0</v>
      </c>
      <c r="H79" s="57">
        <f>F79+G79</f>
        <v>2449</v>
      </c>
      <c r="I79" s="57">
        <f>F79-C79</f>
        <v>-748</v>
      </c>
      <c r="J79" s="57">
        <v>0</v>
      </c>
      <c r="K79" s="57">
        <f>I79</f>
        <v>-748</v>
      </c>
    </row>
    <row r="80" spans="1:11" ht="15.75">
      <c r="A80" s="161" t="s">
        <v>136</v>
      </c>
      <c r="B80" s="162"/>
      <c r="C80" s="162"/>
      <c r="D80" s="162"/>
      <c r="E80" s="162"/>
      <c r="F80" s="162"/>
      <c r="G80" s="162"/>
      <c r="H80" s="162"/>
      <c r="I80" s="162"/>
      <c r="J80" s="162"/>
      <c r="K80" s="163"/>
    </row>
    <row r="81" spans="1:11" ht="66" customHeight="1">
      <c r="A81" s="228" t="s">
        <v>157</v>
      </c>
      <c r="B81" s="228"/>
      <c r="C81" s="228"/>
      <c r="D81" s="228"/>
      <c r="E81" s="228"/>
      <c r="F81" s="228"/>
      <c r="G81" s="228"/>
      <c r="H81" s="228"/>
      <c r="I81" s="228"/>
      <c r="J81" s="228"/>
      <c r="K81" s="228"/>
    </row>
    <row r="82" spans="1:11" ht="24.75" customHeight="1">
      <c r="A82" s="6"/>
      <c r="B82" s="42" t="s">
        <v>158</v>
      </c>
      <c r="C82" s="57">
        <v>1566</v>
      </c>
      <c r="D82" s="57">
        <v>0</v>
      </c>
      <c r="E82" s="57">
        <f>C82+D82</f>
        <v>1566</v>
      </c>
      <c r="F82" s="57">
        <v>676</v>
      </c>
      <c r="G82" s="57">
        <v>0</v>
      </c>
      <c r="H82" s="57">
        <v>1566</v>
      </c>
      <c r="I82" s="57">
        <f>F82-C82</f>
        <v>-890</v>
      </c>
      <c r="J82" s="57">
        <v>0</v>
      </c>
      <c r="K82" s="57">
        <f>I82</f>
        <v>-890</v>
      </c>
    </row>
    <row r="83" spans="1:11" ht="15.75">
      <c r="A83" s="161" t="s">
        <v>136</v>
      </c>
      <c r="B83" s="162"/>
      <c r="C83" s="162"/>
      <c r="D83" s="162"/>
      <c r="E83" s="162"/>
      <c r="F83" s="162"/>
      <c r="G83" s="162"/>
      <c r="H83" s="162"/>
      <c r="I83" s="162"/>
      <c r="J83" s="162"/>
      <c r="K83" s="163"/>
    </row>
    <row r="84" spans="1:14" ht="33.75" customHeight="1">
      <c r="A84" s="145" t="s">
        <v>160</v>
      </c>
      <c r="B84" s="146"/>
      <c r="C84" s="146"/>
      <c r="D84" s="146"/>
      <c r="E84" s="146"/>
      <c r="F84" s="146"/>
      <c r="G84" s="146"/>
      <c r="H84" s="146"/>
      <c r="I84" s="146"/>
      <c r="J84" s="146"/>
      <c r="K84" s="147"/>
      <c r="L84" s="107"/>
      <c r="M84" s="107"/>
      <c r="N84" s="107"/>
    </row>
    <row r="85" spans="1:11" ht="15.75">
      <c r="A85" s="6"/>
      <c r="B85" s="42" t="s">
        <v>159</v>
      </c>
      <c r="C85" s="57">
        <v>1566</v>
      </c>
      <c r="D85" s="57">
        <v>0</v>
      </c>
      <c r="E85" s="57">
        <f>C85+D85</f>
        <v>1566</v>
      </c>
      <c r="F85" s="57">
        <v>676</v>
      </c>
      <c r="G85" s="57">
        <v>0</v>
      </c>
      <c r="H85" s="57">
        <f>F85+G85</f>
        <v>676</v>
      </c>
      <c r="I85" s="57">
        <f>F85-C85</f>
        <v>-890</v>
      </c>
      <c r="J85" s="57">
        <v>0</v>
      </c>
      <c r="K85" s="57">
        <f>I85</f>
        <v>-890</v>
      </c>
    </row>
    <row r="86" spans="1:11" ht="15.75">
      <c r="A86" s="127" t="s">
        <v>136</v>
      </c>
      <c r="B86" s="128"/>
      <c r="C86" s="128"/>
      <c r="D86" s="128"/>
      <c r="E86" s="128"/>
      <c r="F86" s="128"/>
      <c r="G86" s="128"/>
      <c r="H86" s="128"/>
      <c r="I86" s="128"/>
      <c r="J86" s="128"/>
      <c r="K86" s="129"/>
    </row>
    <row r="87" spans="1:11" ht="36.75" customHeight="1">
      <c r="A87" s="145" t="s">
        <v>160</v>
      </c>
      <c r="B87" s="146"/>
      <c r="C87" s="146"/>
      <c r="D87" s="146"/>
      <c r="E87" s="146"/>
      <c r="F87" s="146"/>
      <c r="G87" s="146"/>
      <c r="H87" s="146"/>
      <c r="I87" s="146"/>
      <c r="J87" s="146"/>
      <c r="K87" s="147"/>
    </row>
    <row r="88" spans="1:11" ht="15.75">
      <c r="A88" s="70" t="s">
        <v>31</v>
      </c>
      <c r="B88" s="74" t="s">
        <v>38</v>
      </c>
      <c r="C88" s="58"/>
      <c r="D88" s="58" t="s">
        <v>12</v>
      </c>
      <c r="E88" s="58"/>
      <c r="F88" s="58"/>
      <c r="G88" s="58" t="s">
        <v>12</v>
      </c>
      <c r="H88" s="58"/>
      <c r="I88" s="58" t="s">
        <v>12</v>
      </c>
      <c r="J88" s="58" t="s">
        <v>12</v>
      </c>
      <c r="K88" s="58" t="s">
        <v>12</v>
      </c>
    </row>
    <row r="89" spans="1:11" ht="31.5">
      <c r="A89" s="26"/>
      <c r="B89" s="7" t="s">
        <v>127</v>
      </c>
      <c r="C89" s="69">
        <v>73</v>
      </c>
      <c r="D89" s="69">
        <v>0</v>
      </c>
      <c r="E89" s="69">
        <f>C89+D89</f>
        <v>73</v>
      </c>
      <c r="F89" s="69">
        <v>63</v>
      </c>
      <c r="G89" s="69">
        <v>0</v>
      </c>
      <c r="H89" s="69">
        <f>F89+G89</f>
        <v>63</v>
      </c>
      <c r="I89" s="69">
        <f>H89-E89</f>
        <v>-10</v>
      </c>
      <c r="J89" s="69">
        <v>0</v>
      </c>
      <c r="K89" s="69">
        <f>I89</f>
        <v>-10</v>
      </c>
    </row>
    <row r="90" spans="1:11" ht="15.75" customHeight="1">
      <c r="A90" s="161" t="s">
        <v>136</v>
      </c>
      <c r="B90" s="162"/>
      <c r="C90" s="162"/>
      <c r="D90" s="162"/>
      <c r="E90" s="162"/>
      <c r="F90" s="162"/>
      <c r="G90" s="162"/>
      <c r="H90" s="162"/>
      <c r="I90" s="162"/>
      <c r="J90" s="162"/>
      <c r="K90" s="163"/>
    </row>
    <row r="91" spans="1:14" ht="18" customHeight="1">
      <c r="A91" s="145" t="s">
        <v>161</v>
      </c>
      <c r="B91" s="146"/>
      <c r="C91" s="146"/>
      <c r="D91" s="146"/>
      <c r="E91" s="146"/>
      <c r="F91" s="146"/>
      <c r="G91" s="146"/>
      <c r="H91" s="146"/>
      <c r="I91" s="146"/>
      <c r="J91" s="146"/>
      <c r="K91" s="147"/>
      <c r="L91" s="107"/>
      <c r="M91" s="107"/>
      <c r="N91" s="107"/>
    </row>
    <row r="92" spans="1:11" ht="31.5">
      <c r="A92" s="80"/>
      <c r="B92" s="71" t="s">
        <v>162</v>
      </c>
      <c r="C92" s="108">
        <v>36</v>
      </c>
      <c r="D92" s="108">
        <v>0</v>
      </c>
      <c r="E92" s="108">
        <v>36</v>
      </c>
      <c r="F92" s="108">
        <v>17</v>
      </c>
      <c r="G92" s="108">
        <v>0</v>
      </c>
      <c r="H92" s="108">
        <v>17</v>
      </c>
      <c r="I92" s="108">
        <f>H92-E92</f>
        <v>-19</v>
      </c>
      <c r="J92" s="108">
        <v>0</v>
      </c>
      <c r="K92" s="108">
        <f>I92</f>
        <v>-19</v>
      </c>
    </row>
    <row r="93" spans="1:11" ht="15.75" customHeight="1">
      <c r="A93" s="142" t="s">
        <v>136</v>
      </c>
      <c r="B93" s="143"/>
      <c r="C93" s="143"/>
      <c r="D93" s="143"/>
      <c r="E93" s="143"/>
      <c r="F93" s="143"/>
      <c r="G93" s="143"/>
      <c r="H93" s="143"/>
      <c r="I93" s="143"/>
      <c r="J93" s="143"/>
      <c r="K93" s="144"/>
    </row>
    <row r="94" spans="1:14" ht="21.75" customHeight="1">
      <c r="A94" s="145" t="s">
        <v>161</v>
      </c>
      <c r="B94" s="146"/>
      <c r="C94" s="146"/>
      <c r="D94" s="146"/>
      <c r="E94" s="146"/>
      <c r="F94" s="146"/>
      <c r="G94" s="146"/>
      <c r="H94" s="146"/>
      <c r="I94" s="146"/>
      <c r="J94" s="146"/>
      <c r="K94" s="147"/>
      <c r="L94" s="107"/>
      <c r="M94" s="107"/>
      <c r="N94" s="107"/>
    </row>
    <row r="95" spans="1:11" ht="15.75">
      <c r="A95" s="18"/>
      <c r="B95" s="42" t="s">
        <v>163</v>
      </c>
      <c r="C95" s="57">
        <v>244866</v>
      </c>
      <c r="D95" s="57">
        <v>1136</v>
      </c>
      <c r="E95" s="57">
        <v>246002</v>
      </c>
      <c r="F95" s="57">
        <v>240272.48</v>
      </c>
      <c r="G95" s="57">
        <v>0</v>
      </c>
      <c r="H95" s="57">
        <f>F95+G95</f>
        <v>240272.48</v>
      </c>
      <c r="I95" s="57">
        <f>F95-C95</f>
        <v>-4593.5199999999895</v>
      </c>
      <c r="J95" s="57">
        <f>G95-D95</f>
        <v>-1136</v>
      </c>
      <c r="K95" s="57">
        <f>I95+J95</f>
        <v>-5729.5199999999895</v>
      </c>
    </row>
    <row r="96" spans="1:11" ht="15.75" customHeight="1">
      <c r="A96" s="142" t="s">
        <v>136</v>
      </c>
      <c r="B96" s="143"/>
      <c r="C96" s="143"/>
      <c r="D96" s="143"/>
      <c r="E96" s="143"/>
      <c r="F96" s="143"/>
      <c r="G96" s="143"/>
      <c r="H96" s="143"/>
      <c r="I96" s="143"/>
      <c r="J96" s="143"/>
      <c r="K96" s="144"/>
    </row>
    <row r="97" spans="1:11" ht="15.75">
      <c r="A97" s="136" t="s">
        <v>138</v>
      </c>
      <c r="B97" s="148"/>
      <c r="C97" s="148"/>
      <c r="D97" s="148"/>
      <c r="E97" s="148"/>
      <c r="F97" s="148"/>
      <c r="G97" s="148"/>
      <c r="H97" s="148"/>
      <c r="I97" s="148"/>
      <c r="J97" s="148"/>
      <c r="K97" s="149"/>
    </row>
    <row r="98" spans="1:11" ht="15.75" customHeight="1">
      <c r="A98" s="66" t="s">
        <v>39</v>
      </c>
      <c r="B98" s="74" t="s">
        <v>40</v>
      </c>
      <c r="C98" s="54"/>
      <c r="D98" s="54" t="s">
        <v>12</v>
      </c>
      <c r="E98" s="54"/>
      <c r="F98" s="54"/>
      <c r="G98" s="54" t="s">
        <v>12</v>
      </c>
      <c r="H98" s="54"/>
      <c r="I98" s="54" t="s">
        <v>12</v>
      </c>
      <c r="J98" s="54" t="s">
        <v>12</v>
      </c>
      <c r="K98" s="54" t="s">
        <v>12</v>
      </c>
    </row>
    <row r="99" spans="1:11" ht="31.5">
      <c r="A99" s="18"/>
      <c r="B99" s="109" t="s">
        <v>164</v>
      </c>
      <c r="C99" s="110">
        <v>100</v>
      </c>
      <c r="D99" s="57">
        <v>0</v>
      </c>
      <c r="E99" s="57">
        <v>100</v>
      </c>
      <c r="F99" s="57">
        <v>100</v>
      </c>
      <c r="G99" s="57">
        <v>0</v>
      </c>
      <c r="H99" s="57">
        <v>100</v>
      </c>
      <c r="I99" s="57">
        <v>0</v>
      </c>
      <c r="J99" s="57">
        <v>0</v>
      </c>
      <c r="K99" s="57">
        <v>0</v>
      </c>
    </row>
    <row r="100" spans="1:11" ht="31.5">
      <c r="A100" s="18"/>
      <c r="B100" s="39" t="s">
        <v>165</v>
      </c>
      <c r="C100" s="57">
        <v>100</v>
      </c>
      <c r="D100" s="57">
        <v>0</v>
      </c>
      <c r="E100" s="57">
        <v>100</v>
      </c>
      <c r="F100" s="57">
        <v>100</v>
      </c>
      <c r="G100" s="57">
        <v>0</v>
      </c>
      <c r="H100" s="57">
        <v>100</v>
      </c>
      <c r="I100" s="57">
        <v>0</v>
      </c>
      <c r="J100" s="57">
        <v>0</v>
      </c>
      <c r="K100" s="57">
        <v>0</v>
      </c>
    </row>
    <row r="101" spans="1:11" ht="18.75" customHeight="1">
      <c r="A101" s="221" t="s">
        <v>128</v>
      </c>
      <c r="B101" s="222"/>
      <c r="C101" s="222"/>
      <c r="D101" s="222"/>
      <c r="E101" s="222"/>
      <c r="F101" s="222"/>
      <c r="G101" s="222"/>
      <c r="H101" s="222"/>
      <c r="I101" s="222"/>
      <c r="J101" s="222"/>
      <c r="K101" s="223"/>
    </row>
    <row r="102" spans="1:11" ht="15.75">
      <c r="A102" s="43" t="s">
        <v>10</v>
      </c>
      <c r="B102" s="8" t="s">
        <v>36</v>
      </c>
      <c r="C102" s="17" t="s">
        <v>12</v>
      </c>
      <c r="D102" s="17" t="s">
        <v>12</v>
      </c>
      <c r="E102" s="17" t="s">
        <v>12</v>
      </c>
      <c r="F102" s="17" t="s">
        <v>12</v>
      </c>
      <c r="G102" s="17" t="s">
        <v>12</v>
      </c>
      <c r="H102" s="17" t="s">
        <v>12</v>
      </c>
      <c r="I102" s="17" t="s">
        <v>12</v>
      </c>
      <c r="J102" s="17" t="s">
        <v>12</v>
      </c>
      <c r="K102" s="17" t="s">
        <v>12</v>
      </c>
    </row>
    <row r="103" spans="1:11" ht="15.75">
      <c r="A103" s="44"/>
      <c r="B103" s="7" t="s">
        <v>119</v>
      </c>
      <c r="C103" s="57">
        <v>1.25</v>
      </c>
      <c r="D103" s="57">
        <v>0</v>
      </c>
      <c r="E103" s="57">
        <v>1.25</v>
      </c>
      <c r="F103" s="57">
        <v>1</v>
      </c>
      <c r="G103" s="57">
        <v>0</v>
      </c>
      <c r="H103" s="57">
        <v>1</v>
      </c>
      <c r="I103" s="57">
        <f>H103-E103</f>
        <v>-0.25</v>
      </c>
      <c r="J103" s="57">
        <v>0</v>
      </c>
      <c r="K103" s="57">
        <f>I103</f>
        <v>-0.25</v>
      </c>
    </row>
    <row r="104" spans="1:11" ht="15.75" customHeight="1">
      <c r="A104" s="142" t="s">
        <v>136</v>
      </c>
      <c r="B104" s="143"/>
      <c r="C104" s="143"/>
      <c r="D104" s="143"/>
      <c r="E104" s="143"/>
      <c r="F104" s="143"/>
      <c r="G104" s="143"/>
      <c r="H104" s="143"/>
      <c r="I104" s="143"/>
      <c r="J104" s="143"/>
      <c r="K104" s="144"/>
    </row>
    <row r="105" spans="1:11" ht="18.75" customHeight="1">
      <c r="A105" s="136" t="s">
        <v>137</v>
      </c>
      <c r="B105" s="148"/>
      <c r="C105" s="148"/>
      <c r="D105" s="148"/>
      <c r="E105" s="148"/>
      <c r="F105" s="148"/>
      <c r="G105" s="148"/>
      <c r="H105" s="148"/>
      <c r="I105" s="148"/>
      <c r="J105" s="148"/>
      <c r="K105" s="149"/>
    </row>
    <row r="106" spans="1:11" ht="15.75">
      <c r="A106" s="44"/>
      <c r="B106" s="7" t="s">
        <v>120</v>
      </c>
      <c r="C106" s="63">
        <v>251290</v>
      </c>
      <c r="D106" s="63">
        <v>0</v>
      </c>
      <c r="E106" s="63">
        <v>251290</v>
      </c>
      <c r="F106" s="63">
        <v>251290</v>
      </c>
      <c r="G106" s="63">
        <v>0</v>
      </c>
      <c r="H106" s="63">
        <v>251290</v>
      </c>
      <c r="I106" s="63">
        <f>F106-C106</f>
        <v>0</v>
      </c>
      <c r="J106" s="63">
        <v>0</v>
      </c>
      <c r="K106" s="63">
        <f>I106</f>
        <v>0</v>
      </c>
    </row>
    <row r="107" spans="1:11" ht="15.75" customHeight="1">
      <c r="A107" s="142" t="s">
        <v>136</v>
      </c>
      <c r="B107" s="143"/>
      <c r="C107" s="143"/>
      <c r="D107" s="143"/>
      <c r="E107" s="143"/>
      <c r="F107" s="143"/>
      <c r="G107" s="143"/>
      <c r="H107" s="143"/>
      <c r="I107" s="143"/>
      <c r="J107" s="143"/>
      <c r="K107" s="144"/>
    </row>
    <row r="108" spans="1:11" ht="14.25" customHeight="1">
      <c r="A108" s="136"/>
      <c r="B108" s="148"/>
      <c r="C108" s="148"/>
      <c r="D108" s="148"/>
      <c r="E108" s="148"/>
      <c r="F108" s="148"/>
      <c r="G108" s="148"/>
      <c r="H108" s="148"/>
      <c r="I108" s="148"/>
      <c r="J108" s="148"/>
      <c r="K108" s="149"/>
    </row>
    <row r="109" spans="1:11" ht="15.75" customHeight="1">
      <c r="A109" s="26" t="s">
        <v>21</v>
      </c>
      <c r="B109" s="31" t="s">
        <v>37</v>
      </c>
      <c r="C109" s="45"/>
      <c r="D109" s="45"/>
      <c r="E109" s="45"/>
      <c r="F109" s="45"/>
      <c r="G109" s="45"/>
      <c r="H109" s="45"/>
      <c r="I109" s="45"/>
      <c r="J109" s="45"/>
      <c r="K109" s="45"/>
    </row>
    <row r="110" spans="1:11" ht="15.75" customHeight="1">
      <c r="A110" s="6"/>
      <c r="B110" s="42" t="s">
        <v>121</v>
      </c>
      <c r="C110" s="57">
        <v>9</v>
      </c>
      <c r="D110" s="57">
        <v>0</v>
      </c>
      <c r="E110" s="57">
        <v>9</v>
      </c>
      <c r="F110" s="57">
        <v>10</v>
      </c>
      <c r="G110" s="57">
        <v>0</v>
      </c>
      <c r="H110" s="57">
        <v>10</v>
      </c>
      <c r="I110" s="57">
        <f>F110-C110</f>
        <v>1</v>
      </c>
      <c r="J110" s="57">
        <v>0</v>
      </c>
      <c r="K110" s="57">
        <f>I110</f>
        <v>1</v>
      </c>
    </row>
    <row r="111" spans="1:11" ht="15.75" customHeight="1">
      <c r="A111" s="142" t="s">
        <v>136</v>
      </c>
      <c r="B111" s="143"/>
      <c r="C111" s="143"/>
      <c r="D111" s="143"/>
      <c r="E111" s="143"/>
      <c r="F111" s="143"/>
      <c r="G111" s="143"/>
      <c r="H111" s="143"/>
      <c r="I111" s="143"/>
      <c r="J111" s="143"/>
      <c r="K111" s="144"/>
    </row>
    <row r="112" spans="1:14" ht="35.25" customHeight="1">
      <c r="A112" s="145" t="s">
        <v>166</v>
      </c>
      <c r="B112" s="146"/>
      <c r="C112" s="146"/>
      <c r="D112" s="146"/>
      <c r="E112" s="146"/>
      <c r="F112" s="146"/>
      <c r="G112" s="146"/>
      <c r="H112" s="146"/>
      <c r="I112" s="146"/>
      <c r="J112" s="146"/>
      <c r="K112" s="147"/>
      <c r="L112" s="107"/>
      <c r="M112" s="107"/>
      <c r="N112" s="107"/>
    </row>
    <row r="113" spans="1:11" ht="15.75" customHeight="1">
      <c r="A113" s="6"/>
      <c r="B113" s="42" t="s">
        <v>129</v>
      </c>
      <c r="C113" s="57">
        <v>7</v>
      </c>
      <c r="D113" s="57">
        <v>0</v>
      </c>
      <c r="E113" s="57">
        <v>7</v>
      </c>
      <c r="F113" s="57">
        <v>7</v>
      </c>
      <c r="G113" s="57">
        <v>0</v>
      </c>
      <c r="H113" s="57">
        <v>7</v>
      </c>
      <c r="I113" s="57">
        <f>F113-C113</f>
        <v>0</v>
      </c>
      <c r="J113" s="57">
        <v>0</v>
      </c>
      <c r="K113" s="57">
        <f>I113</f>
        <v>0</v>
      </c>
    </row>
    <row r="114" spans="1:11" ht="15.75" customHeight="1">
      <c r="A114" s="142" t="s">
        <v>136</v>
      </c>
      <c r="B114" s="143"/>
      <c r="C114" s="143"/>
      <c r="D114" s="143"/>
      <c r="E114" s="143"/>
      <c r="F114" s="143"/>
      <c r="G114" s="143"/>
      <c r="H114" s="143"/>
      <c r="I114" s="143"/>
      <c r="J114" s="143"/>
      <c r="K114" s="144"/>
    </row>
    <row r="115" spans="1:11" ht="12.75" customHeight="1">
      <c r="A115" s="136"/>
      <c r="B115" s="148"/>
      <c r="C115" s="148"/>
      <c r="D115" s="148"/>
      <c r="E115" s="148"/>
      <c r="F115" s="148"/>
      <c r="G115" s="148"/>
      <c r="H115" s="148"/>
      <c r="I115" s="148"/>
      <c r="J115" s="148"/>
      <c r="K115" s="149"/>
    </row>
    <row r="116" spans="1:11" ht="15.75" customHeight="1">
      <c r="A116" s="6"/>
      <c r="B116" s="42" t="s">
        <v>122</v>
      </c>
      <c r="C116" s="57">
        <v>4</v>
      </c>
      <c r="D116" s="57">
        <v>0</v>
      </c>
      <c r="E116" s="57">
        <v>4</v>
      </c>
      <c r="F116" s="57">
        <v>6</v>
      </c>
      <c r="G116" s="57">
        <v>0</v>
      </c>
      <c r="H116" s="57">
        <v>6</v>
      </c>
      <c r="I116" s="57">
        <f>F116-C116</f>
        <v>2</v>
      </c>
      <c r="J116" s="57">
        <v>0</v>
      </c>
      <c r="K116" s="57">
        <f>I116</f>
        <v>2</v>
      </c>
    </row>
    <row r="117" spans="1:11" ht="15.75" customHeight="1">
      <c r="A117" s="142" t="s">
        <v>136</v>
      </c>
      <c r="B117" s="143"/>
      <c r="C117" s="143"/>
      <c r="D117" s="143"/>
      <c r="E117" s="143"/>
      <c r="F117" s="143"/>
      <c r="G117" s="143"/>
      <c r="H117" s="143"/>
      <c r="I117" s="143"/>
      <c r="J117" s="143"/>
      <c r="K117" s="144"/>
    </row>
    <row r="118" spans="1:15" ht="32.25" customHeight="1">
      <c r="A118" s="145" t="s">
        <v>167</v>
      </c>
      <c r="B118" s="146"/>
      <c r="C118" s="146"/>
      <c r="D118" s="146"/>
      <c r="E118" s="146"/>
      <c r="F118" s="146"/>
      <c r="G118" s="146"/>
      <c r="H118" s="146"/>
      <c r="I118" s="146"/>
      <c r="J118" s="146"/>
      <c r="K118" s="147"/>
      <c r="L118" s="107"/>
      <c r="M118" s="107"/>
      <c r="N118" s="107"/>
      <c r="O118" s="50"/>
    </row>
    <row r="119" spans="1:11" ht="15.75" customHeight="1">
      <c r="A119" s="6"/>
      <c r="B119" s="42" t="s">
        <v>129</v>
      </c>
      <c r="C119" s="57">
        <v>1</v>
      </c>
      <c r="D119" s="57">
        <v>0</v>
      </c>
      <c r="E119" s="57">
        <v>1</v>
      </c>
      <c r="F119" s="57">
        <v>2</v>
      </c>
      <c r="G119" s="57">
        <v>0</v>
      </c>
      <c r="H119" s="57">
        <v>2</v>
      </c>
      <c r="I119" s="57">
        <f>F119-C119</f>
        <v>1</v>
      </c>
      <c r="J119" s="57"/>
      <c r="K119" s="57">
        <f>I119</f>
        <v>1</v>
      </c>
    </row>
    <row r="120" spans="1:11" ht="15.75" customHeight="1">
      <c r="A120" s="142" t="s">
        <v>136</v>
      </c>
      <c r="B120" s="143"/>
      <c r="C120" s="143"/>
      <c r="D120" s="143"/>
      <c r="E120" s="143"/>
      <c r="F120" s="143"/>
      <c r="G120" s="143"/>
      <c r="H120" s="143"/>
      <c r="I120" s="143"/>
      <c r="J120" s="143"/>
      <c r="K120" s="144"/>
    </row>
    <row r="121" spans="1:14" ht="36" customHeight="1">
      <c r="A121" s="145" t="s">
        <v>168</v>
      </c>
      <c r="B121" s="146"/>
      <c r="C121" s="146"/>
      <c r="D121" s="146"/>
      <c r="E121" s="146"/>
      <c r="F121" s="146"/>
      <c r="G121" s="146"/>
      <c r="H121" s="146"/>
      <c r="I121" s="146"/>
      <c r="J121" s="146"/>
      <c r="K121" s="147"/>
      <c r="L121" s="107"/>
      <c r="M121" s="107"/>
      <c r="N121" s="107"/>
    </row>
    <row r="122" spans="1:11" ht="15.75" customHeight="1">
      <c r="A122" s="6"/>
      <c r="B122" s="42" t="s">
        <v>123</v>
      </c>
      <c r="C122" s="57">
        <v>14</v>
      </c>
      <c r="D122" s="57">
        <v>0</v>
      </c>
      <c r="E122" s="57">
        <v>14</v>
      </c>
      <c r="F122" s="57">
        <v>7</v>
      </c>
      <c r="G122" s="57">
        <v>0</v>
      </c>
      <c r="H122" s="57">
        <v>7</v>
      </c>
      <c r="I122" s="57">
        <f>F122-C122</f>
        <v>-7</v>
      </c>
      <c r="J122" s="57">
        <v>0</v>
      </c>
      <c r="K122" s="57">
        <f>I122</f>
        <v>-7</v>
      </c>
    </row>
    <row r="123" spans="1:11" ht="15.75" customHeight="1">
      <c r="A123" s="142" t="s">
        <v>136</v>
      </c>
      <c r="B123" s="143"/>
      <c r="C123" s="143"/>
      <c r="D123" s="143"/>
      <c r="E123" s="143"/>
      <c r="F123" s="143"/>
      <c r="G123" s="143"/>
      <c r="H123" s="143"/>
      <c r="I123" s="143"/>
      <c r="J123" s="143"/>
      <c r="K123" s="144"/>
    </row>
    <row r="124" spans="1:14" ht="37.5" customHeight="1">
      <c r="A124" s="145" t="s">
        <v>169</v>
      </c>
      <c r="B124" s="146"/>
      <c r="C124" s="146"/>
      <c r="D124" s="146"/>
      <c r="E124" s="146"/>
      <c r="F124" s="146"/>
      <c r="G124" s="146"/>
      <c r="H124" s="146"/>
      <c r="I124" s="146"/>
      <c r="J124" s="146"/>
      <c r="K124" s="147"/>
      <c r="L124" s="107"/>
      <c r="M124" s="107"/>
      <c r="N124" s="107"/>
    </row>
    <row r="125" spans="1:11" ht="15.75" customHeight="1">
      <c r="A125" s="6"/>
      <c r="B125" s="42" t="s">
        <v>129</v>
      </c>
      <c r="C125" s="57">
        <v>5</v>
      </c>
      <c r="D125" s="57">
        <v>0</v>
      </c>
      <c r="E125" s="57">
        <v>5</v>
      </c>
      <c r="F125" s="57">
        <v>1</v>
      </c>
      <c r="G125" s="57">
        <v>0</v>
      </c>
      <c r="H125" s="57">
        <v>1</v>
      </c>
      <c r="I125" s="57">
        <f>F125-C125</f>
        <v>-4</v>
      </c>
      <c r="J125" s="57">
        <v>0</v>
      </c>
      <c r="K125" s="57">
        <f>I125</f>
        <v>-4</v>
      </c>
    </row>
    <row r="126" spans="1:11" ht="15.75" customHeight="1">
      <c r="A126" s="142" t="s">
        <v>136</v>
      </c>
      <c r="B126" s="143"/>
      <c r="C126" s="143"/>
      <c r="D126" s="143"/>
      <c r="E126" s="143"/>
      <c r="F126" s="143"/>
      <c r="G126" s="143"/>
      <c r="H126" s="143"/>
      <c r="I126" s="143"/>
      <c r="J126" s="143"/>
      <c r="K126" s="144"/>
    </row>
    <row r="127" spans="1:11" ht="30" customHeight="1">
      <c r="A127" s="136" t="s">
        <v>170</v>
      </c>
      <c r="B127" s="148"/>
      <c r="C127" s="148"/>
      <c r="D127" s="148"/>
      <c r="E127" s="148"/>
      <c r="F127" s="148"/>
      <c r="G127" s="148"/>
      <c r="H127" s="148"/>
      <c r="I127" s="148"/>
      <c r="J127" s="148"/>
      <c r="K127" s="149"/>
    </row>
    <row r="128" spans="1:11" ht="63" customHeight="1">
      <c r="A128" s="6"/>
      <c r="B128" s="18" t="s">
        <v>130</v>
      </c>
      <c r="C128" s="57">
        <v>20</v>
      </c>
      <c r="D128" s="57">
        <v>0</v>
      </c>
      <c r="E128" s="57">
        <v>20</v>
      </c>
      <c r="F128" s="57">
        <v>10</v>
      </c>
      <c r="G128" s="57">
        <v>0</v>
      </c>
      <c r="H128" s="57">
        <v>10</v>
      </c>
      <c r="I128" s="57">
        <f>F128-C128</f>
        <v>-10</v>
      </c>
      <c r="J128" s="57">
        <v>0</v>
      </c>
      <c r="K128" s="57">
        <f>I128</f>
        <v>-10</v>
      </c>
    </row>
    <row r="129" spans="1:11" ht="17.25" customHeight="1">
      <c r="A129" s="209" t="s">
        <v>136</v>
      </c>
      <c r="B129" s="210"/>
      <c r="C129" s="210"/>
      <c r="D129" s="210"/>
      <c r="E129" s="210"/>
      <c r="F129" s="210"/>
      <c r="G129" s="210"/>
      <c r="H129" s="210"/>
      <c r="I129" s="210"/>
      <c r="J129" s="210"/>
      <c r="K129" s="211"/>
    </row>
    <row r="130" spans="1:14" ht="24.75" customHeight="1">
      <c r="A130" s="145" t="s">
        <v>171</v>
      </c>
      <c r="B130" s="146"/>
      <c r="C130" s="146"/>
      <c r="D130" s="146"/>
      <c r="E130" s="146"/>
      <c r="F130" s="146"/>
      <c r="G130" s="146"/>
      <c r="H130" s="146"/>
      <c r="I130" s="146"/>
      <c r="J130" s="146"/>
      <c r="K130" s="147"/>
      <c r="L130" s="107"/>
      <c r="M130" s="107"/>
      <c r="N130" s="107"/>
    </row>
    <row r="131" spans="1:11" ht="15.75">
      <c r="A131" s="111" t="s">
        <v>31</v>
      </c>
      <c r="B131" s="112" t="s">
        <v>38</v>
      </c>
      <c r="C131" s="113"/>
      <c r="D131" s="113" t="s">
        <v>12</v>
      </c>
      <c r="E131" s="113"/>
      <c r="F131" s="113"/>
      <c r="G131" s="113" t="s">
        <v>12</v>
      </c>
      <c r="H131" s="113"/>
      <c r="I131" s="113" t="s">
        <v>12</v>
      </c>
      <c r="J131" s="113" t="s">
        <v>12</v>
      </c>
      <c r="K131" s="113" t="s">
        <v>12</v>
      </c>
    </row>
    <row r="132" spans="1:11" ht="36" customHeight="1">
      <c r="A132" s="18"/>
      <c r="B132" s="72" t="s">
        <v>172</v>
      </c>
      <c r="C132" s="57">
        <v>201032</v>
      </c>
      <c r="D132" s="57">
        <v>0</v>
      </c>
      <c r="E132" s="57">
        <v>201032</v>
      </c>
      <c r="F132" s="57">
        <v>251290</v>
      </c>
      <c r="G132" s="57">
        <v>0</v>
      </c>
      <c r="H132" s="57">
        <v>251290</v>
      </c>
      <c r="I132" s="57">
        <f>H132-E132</f>
        <v>50258</v>
      </c>
      <c r="J132" s="57">
        <v>0</v>
      </c>
      <c r="K132" s="57">
        <f>I132</f>
        <v>50258</v>
      </c>
    </row>
    <row r="133" spans="1:11" ht="16.5" customHeight="1">
      <c r="A133" s="209" t="s">
        <v>136</v>
      </c>
      <c r="B133" s="210"/>
      <c r="C133" s="210"/>
      <c r="D133" s="210"/>
      <c r="E133" s="210"/>
      <c r="F133" s="210"/>
      <c r="G133" s="210"/>
      <c r="H133" s="210"/>
      <c r="I133" s="210"/>
      <c r="J133" s="210"/>
      <c r="K133" s="211"/>
    </row>
    <row r="134" spans="1:14" ht="30.75" customHeight="1">
      <c r="A134" s="145" t="s">
        <v>173</v>
      </c>
      <c r="B134" s="146"/>
      <c r="C134" s="146"/>
      <c r="D134" s="146"/>
      <c r="E134" s="146"/>
      <c r="F134" s="146"/>
      <c r="G134" s="146"/>
      <c r="H134" s="146"/>
      <c r="I134" s="146"/>
      <c r="J134" s="146"/>
      <c r="K134" s="147"/>
      <c r="L134" s="107"/>
      <c r="M134" s="107"/>
      <c r="N134" s="107"/>
    </row>
    <row r="135" spans="1:11" ht="18.75" customHeight="1">
      <c r="A135" s="114"/>
      <c r="B135" s="115" t="s">
        <v>174</v>
      </c>
      <c r="C135" s="116">
        <v>12564</v>
      </c>
      <c r="D135" s="116">
        <v>0</v>
      </c>
      <c r="E135" s="116">
        <v>12564</v>
      </c>
      <c r="F135" s="116">
        <v>25129</v>
      </c>
      <c r="G135" s="116">
        <v>0</v>
      </c>
      <c r="H135" s="116">
        <v>25129</v>
      </c>
      <c r="I135" s="116">
        <f>H135-E135</f>
        <v>12565</v>
      </c>
      <c r="J135" s="116"/>
      <c r="K135" s="116">
        <f>I135</f>
        <v>12565</v>
      </c>
    </row>
    <row r="136" spans="1:11" ht="15" customHeight="1">
      <c r="A136" s="142" t="s">
        <v>136</v>
      </c>
      <c r="B136" s="143"/>
      <c r="C136" s="143"/>
      <c r="D136" s="143"/>
      <c r="E136" s="143"/>
      <c r="F136" s="143"/>
      <c r="G136" s="143"/>
      <c r="H136" s="143"/>
      <c r="I136" s="143"/>
      <c r="J136" s="143"/>
      <c r="K136" s="144"/>
    </row>
    <row r="137" spans="1:11" ht="38.25" customHeight="1">
      <c r="A137" s="225" t="s">
        <v>175</v>
      </c>
      <c r="B137" s="226"/>
      <c r="C137" s="226"/>
      <c r="D137" s="226"/>
      <c r="E137" s="226"/>
      <c r="F137" s="226"/>
      <c r="G137" s="226"/>
      <c r="H137" s="226"/>
      <c r="I137" s="226"/>
      <c r="J137" s="226"/>
      <c r="K137" s="227"/>
    </row>
    <row r="138" spans="1:11" ht="15.75">
      <c r="A138" s="66" t="s">
        <v>39</v>
      </c>
      <c r="B138" s="9" t="s">
        <v>40</v>
      </c>
      <c r="C138" s="54"/>
      <c r="D138" s="54" t="s">
        <v>12</v>
      </c>
      <c r="E138" s="54"/>
      <c r="F138" s="54"/>
      <c r="G138" s="54" t="s">
        <v>12</v>
      </c>
      <c r="H138" s="54"/>
      <c r="I138" s="54" t="s">
        <v>12</v>
      </c>
      <c r="J138" s="54" t="s">
        <v>12</v>
      </c>
      <c r="K138" s="54" t="s">
        <v>12</v>
      </c>
    </row>
    <row r="139" spans="1:11" ht="63">
      <c r="A139" s="66"/>
      <c r="B139" s="39" t="s">
        <v>131</v>
      </c>
      <c r="C139" s="73">
        <v>100</v>
      </c>
      <c r="D139" s="73">
        <v>0</v>
      </c>
      <c r="E139" s="73">
        <v>100</v>
      </c>
      <c r="F139" s="73">
        <v>100</v>
      </c>
      <c r="G139" s="73">
        <v>0</v>
      </c>
      <c r="H139" s="73">
        <v>100</v>
      </c>
      <c r="I139" s="73">
        <f>H139-C139</f>
        <v>0</v>
      </c>
      <c r="J139" s="73">
        <v>0</v>
      </c>
      <c r="K139" s="73">
        <f>I139</f>
        <v>0</v>
      </c>
    </row>
    <row r="140" spans="1:11" ht="31.5">
      <c r="A140" s="4" t="s">
        <v>12</v>
      </c>
      <c r="B140" s="5" t="s">
        <v>132</v>
      </c>
      <c r="C140" s="64">
        <v>100</v>
      </c>
      <c r="D140" s="64">
        <v>0</v>
      </c>
      <c r="E140" s="64">
        <v>100</v>
      </c>
      <c r="F140" s="64">
        <v>100</v>
      </c>
      <c r="G140" s="64">
        <v>0</v>
      </c>
      <c r="H140" s="64">
        <v>100</v>
      </c>
      <c r="I140" s="64">
        <v>0</v>
      </c>
      <c r="J140" s="64">
        <v>0</v>
      </c>
      <c r="K140" s="64">
        <v>0</v>
      </c>
    </row>
    <row r="141" spans="1:11" ht="15.75" customHeight="1">
      <c r="A141" s="142" t="s">
        <v>136</v>
      </c>
      <c r="B141" s="143"/>
      <c r="C141" s="143"/>
      <c r="D141" s="143"/>
      <c r="E141" s="143"/>
      <c r="F141" s="143"/>
      <c r="G141" s="143"/>
      <c r="H141" s="143"/>
      <c r="I141" s="143"/>
      <c r="J141" s="143"/>
      <c r="K141" s="144"/>
    </row>
    <row r="142" spans="1:11" ht="15.75">
      <c r="A142" s="127" t="s">
        <v>140</v>
      </c>
      <c r="B142" s="128"/>
      <c r="C142" s="128"/>
      <c r="D142" s="128"/>
      <c r="E142" s="128"/>
      <c r="F142" s="128"/>
      <c r="G142" s="128"/>
      <c r="H142" s="128"/>
      <c r="I142" s="128"/>
      <c r="J142" s="128"/>
      <c r="K142" s="129"/>
    </row>
    <row r="143" spans="1:12" ht="48.75" customHeight="1">
      <c r="A143" s="136" t="s">
        <v>176</v>
      </c>
      <c r="B143" s="148"/>
      <c r="C143" s="148"/>
      <c r="D143" s="148"/>
      <c r="E143" s="148"/>
      <c r="F143" s="148"/>
      <c r="G143" s="148"/>
      <c r="H143" s="148"/>
      <c r="I143" s="148"/>
      <c r="J143" s="148"/>
      <c r="K143" s="149"/>
      <c r="L143" s="34"/>
    </row>
    <row r="144" spans="1:12" ht="12" customHeight="1">
      <c r="A144" s="79"/>
      <c r="B144" s="55"/>
      <c r="C144" s="55"/>
      <c r="D144" s="55"/>
      <c r="E144" s="55"/>
      <c r="F144" s="55"/>
      <c r="G144" s="55"/>
      <c r="H144" s="55"/>
      <c r="I144" s="55"/>
      <c r="J144" s="55"/>
      <c r="K144" s="55"/>
      <c r="L144" s="34"/>
    </row>
    <row r="145" spans="1:11" s="32" customFormat="1" ht="17.25" customHeight="1">
      <c r="A145" s="224" t="s">
        <v>41</v>
      </c>
      <c r="B145" s="224"/>
      <c r="C145" s="224"/>
      <c r="D145" s="224"/>
      <c r="E145" s="224"/>
      <c r="F145" s="224"/>
      <c r="G145" s="224"/>
      <c r="H145" s="224"/>
      <c r="I145" s="224"/>
      <c r="J145" s="224"/>
      <c r="K145" s="224"/>
    </row>
    <row r="146" ht="12.75">
      <c r="A146" s="2"/>
    </row>
    <row r="147" spans="1:11" ht="15" customHeight="1">
      <c r="A147" s="13" t="s">
        <v>90</v>
      </c>
      <c r="B147" s="157" t="s">
        <v>91</v>
      </c>
      <c r="C147" s="157"/>
      <c r="D147" s="157"/>
      <c r="E147" s="157"/>
      <c r="F147" s="157"/>
      <c r="G147" s="157"/>
      <c r="H147" s="157"/>
      <c r="I147" s="157"/>
      <c r="J147" s="157"/>
      <c r="K147" s="157"/>
    </row>
    <row r="148" ht="15.75">
      <c r="A148" s="3"/>
    </row>
    <row r="149" spans="1:11" ht="29.25" customHeight="1">
      <c r="A149" s="199" t="s">
        <v>2</v>
      </c>
      <c r="B149" s="199" t="s">
        <v>3</v>
      </c>
      <c r="C149" s="202" t="s">
        <v>42</v>
      </c>
      <c r="D149" s="203"/>
      <c r="E149" s="204"/>
      <c r="F149" s="202" t="s">
        <v>43</v>
      </c>
      <c r="G149" s="203"/>
      <c r="H149" s="204"/>
      <c r="I149" s="202" t="s">
        <v>139</v>
      </c>
      <c r="J149" s="203"/>
      <c r="K149" s="204"/>
    </row>
    <row r="150" spans="1:11" ht="15.75" customHeight="1" hidden="1">
      <c r="A150" s="200"/>
      <c r="B150" s="200"/>
      <c r="C150" s="193"/>
      <c r="D150" s="194"/>
      <c r="E150" s="195"/>
      <c r="F150" s="193"/>
      <c r="G150" s="194"/>
      <c r="H150" s="195"/>
      <c r="I150" s="193"/>
      <c r="J150" s="194"/>
      <c r="K150" s="195"/>
    </row>
    <row r="151" spans="1:11" ht="28.5">
      <c r="A151" s="201"/>
      <c r="B151" s="201"/>
      <c r="C151" s="30" t="s">
        <v>7</v>
      </c>
      <c r="D151" s="30" t="s">
        <v>8</v>
      </c>
      <c r="E151" s="30" t="s">
        <v>9</v>
      </c>
      <c r="F151" s="30" t="s">
        <v>7</v>
      </c>
      <c r="G151" s="30" t="s">
        <v>8</v>
      </c>
      <c r="H151" s="30" t="s">
        <v>9</v>
      </c>
      <c r="I151" s="30" t="s">
        <v>7</v>
      </c>
      <c r="J151" s="30" t="s">
        <v>8</v>
      </c>
      <c r="K151" s="30" t="s">
        <v>9</v>
      </c>
    </row>
    <row r="152" spans="1:11" ht="22.5" customHeight="1">
      <c r="A152" s="4" t="s">
        <v>12</v>
      </c>
      <c r="B152" s="10" t="s">
        <v>11</v>
      </c>
      <c r="C152" s="65">
        <v>9911692.54</v>
      </c>
      <c r="D152" s="65">
        <v>90800</v>
      </c>
      <c r="E152" s="65">
        <v>10002492.54</v>
      </c>
      <c r="F152" s="65">
        <v>10823279.31</v>
      </c>
      <c r="G152" s="65">
        <v>0</v>
      </c>
      <c r="H152" s="65">
        <v>10523279.31</v>
      </c>
      <c r="I152" s="83">
        <f>(F152/C152)*100-100</f>
        <v>9.197084819985761</v>
      </c>
      <c r="J152" s="64">
        <v>0</v>
      </c>
      <c r="K152" s="96">
        <f>(H152/E152)*100-100</f>
        <v>5.206569941615797</v>
      </c>
    </row>
    <row r="153" spans="1:11" ht="15.75">
      <c r="A153" s="4" t="s">
        <v>12</v>
      </c>
      <c r="B153" s="5" t="s">
        <v>13</v>
      </c>
      <c r="C153" s="82" t="s">
        <v>12</v>
      </c>
      <c r="D153" s="124" t="s">
        <v>12</v>
      </c>
      <c r="E153" s="97" t="s">
        <v>12</v>
      </c>
      <c r="F153" s="119" t="s">
        <v>12</v>
      </c>
      <c r="G153" s="119" t="s">
        <v>12</v>
      </c>
      <c r="H153" s="126" t="s">
        <v>12</v>
      </c>
      <c r="I153" s="125"/>
      <c r="J153" s="64" t="s">
        <v>12</v>
      </c>
      <c r="K153" s="96"/>
    </row>
    <row r="154" spans="1:11" ht="15.75" customHeight="1">
      <c r="A154" s="150" t="s">
        <v>142</v>
      </c>
      <c r="B154" s="151"/>
      <c r="C154" s="151"/>
      <c r="D154" s="151"/>
      <c r="E154" s="152"/>
      <c r="F154" s="152"/>
      <c r="G154" s="152"/>
      <c r="H154" s="152"/>
      <c r="I154" s="151"/>
      <c r="J154" s="151"/>
      <c r="K154" s="153"/>
    </row>
    <row r="155" spans="1:11" ht="34.5" customHeight="1">
      <c r="A155" s="133" t="s">
        <v>183</v>
      </c>
      <c r="B155" s="134"/>
      <c r="C155" s="134"/>
      <c r="D155" s="134"/>
      <c r="E155" s="134"/>
      <c r="F155" s="134"/>
      <c r="G155" s="134"/>
      <c r="H155" s="134"/>
      <c r="I155" s="134"/>
      <c r="J155" s="134"/>
      <c r="K155" s="135"/>
    </row>
    <row r="156" spans="1:11" ht="36" customHeight="1">
      <c r="A156" s="4"/>
      <c r="B156" s="10" t="s">
        <v>116</v>
      </c>
      <c r="C156" s="69">
        <v>9614398</v>
      </c>
      <c r="D156" s="69">
        <v>90800</v>
      </c>
      <c r="E156" s="69">
        <v>9705198</v>
      </c>
      <c r="F156" s="69">
        <v>10571989.31</v>
      </c>
      <c r="G156" s="69">
        <v>0</v>
      </c>
      <c r="H156" s="69">
        <f>F156+G156</f>
        <v>10571989.31</v>
      </c>
      <c r="I156" s="83">
        <f>(F156/C156)*100-100</f>
        <v>9.959971596765598</v>
      </c>
      <c r="J156" s="64">
        <v>0</v>
      </c>
      <c r="K156" s="96">
        <f>(H156/E156)*100-100</f>
        <v>8.93120686461009</v>
      </c>
    </row>
    <row r="157" spans="1:11" ht="36" customHeight="1">
      <c r="A157" s="130" t="s">
        <v>184</v>
      </c>
      <c r="B157" s="131"/>
      <c r="C157" s="131"/>
      <c r="D157" s="131"/>
      <c r="E157" s="131"/>
      <c r="F157" s="131"/>
      <c r="G157" s="131"/>
      <c r="H157" s="131"/>
      <c r="I157" s="131"/>
      <c r="J157" s="131"/>
      <c r="K157" s="132"/>
    </row>
    <row r="158" spans="1:11" ht="36" customHeight="1">
      <c r="A158" s="133" t="s">
        <v>183</v>
      </c>
      <c r="B158" s="134"/>
      <c r="C158" s="134"/>
      <c r="D158" s="134"/>
      <c r="E158" s="134"/>
      <c r="F158" s="134"/>
      <c r="G158" s="134"/>
      <c r="H158" s="134"/>
      <c r="I158" s="134"/>
      <c r="J158" s="134"/>
      <c r="K158" s="135"/>
    </row>
    <row r="159" spans="1:11" ht="15.75">
      <c r="A159" s="43" t="s">
        <v>10</v>
      </c>
      <c r="B159" s="8" t="s">
        <v>36</v>
      </c>
      <c r="C159" s="69"/>
      <c r="D159" s="69"/>
      <c r="E159" s="69"/>
      <c r="F159" s="69"/>
      <c r="G159" s="69"/>
      <c r="H159" s="69"/>
      <c r="I159" s="83"/>
      <c r="J159" s="64"/>
      <c r="K159" s="96"/>
    </row>
    <row r="160" spans="1:11" ht="15.75">
      <c r="A160" s="44"/>
      <c r="B160" s="7" t="s">
        <v>125</v>
      </c>
      <c r="C160" s="69">
        <v>42</v>
      </c>
      <c r="D160" s="69">
        <v>0</v>
      </c>
      <c r="E160" s="69">
        <v>42</v>
      </c>
      <c r="F160" s="69">
        <v>39</v>
      </c>
      <c r="G160" s="69">
        <v>0</v>
      </c>
      <c r="H160" s="69">
        <f>F160+G160</f>
        <v>39</v>
      </c>
      <c r="I160" s="83">
        <f>(F160/C160)*100-100</f>
        <v>-7.142857142857139</v>
      </c>
      <c r="J160" s="64">
        <v>0</v>
      </c>
      <c r="K160" s="96">
        <f>(H160/E160)*100-100</f>
        <v>-7.142857142857139</v>
      </c>
    </row>
    <row r="161" spans="1:11" ht="15.75" customHeight="1">
      <c r="A161" s="127" t="s">
        <v>141</v>
      </c>
      <c r="B161" s="128"/>
      <c r="C161" s="128"/>
      <c r="D161" s="128"/>
      <c r="E161" s="128"/>
      <c r="F161" s="128"/>
      <c r="G161" s="128"/>
      <c r="H161" s="128"/>
      <c r="I161" s="128"/>
      <c r="J161" s="128"/>
      <c r="K161" s="129"/>
    </row>
    <row r="162" spans="1:11" ht="13.5" customHeight="1">
      <c r="A162" s="136" t="s">
        <v>194</v>
      </c>
      <c r="B162" s="137"/>
      <c r="C162" s="137"/>
      <c r="D162" s="137"/>
      <c r="E162" s="137"/>
      <c r="F162" s="137"/>
      <c r="G162" s="137"/>
      <c r="H162" s="137"/>
      <c r="I162" s="137"/>
      <c r="J162" s="137"/>
      <c r="K162" s="138"/>
    </row>
    <row r="163" spans="1:11" ht="15.75">
      <c r="A163" s="44"/>
      <c r="B163" s="7" t="s">
        <v>178</v>
      </c>
      <c r="C163" s="69">
        <v>9614398</v>
      </c>
      <c r="D163" s="69">
        <v>90800</v>
      </c>
      <c r="E163" s="69">
        <f>C163+D163</f>
        <v>9705198</v>
      </c>
      <c r="F163" s="69">
        <v>10774111</v>
      </c>
      <c r="G163" s="69">
        <v>0</v>
      </c>
      <c r="H163" s="69">
        <f>F163+G163</f>
        <v>10774111</v>
      </c>
      <c r="I163" s="83">
        <f>(F163/C163)*100-100</f>
        <v>12.062252883643893</v>
      </c>
      <c r="J163" s="64"/>
      <c r="K163" s="96">
        <f>(H163/E163)*100-100</f>
        <v>11.01381960471079</v>
      </c>
    </row>
    <row r="164" spans="1:11" ht="15.75">
      <c r="A164" s="127" t="s">
        <v>141</v>
      </c>
      <c r="B164" s="128"/>
      <c r="C164" s="128"/>
      <c r="D164" s="128"/>
      <c r="E164" s="128"/>
      <c r="F164" s="128"/>
      <c r="G164" s="128"/>
      <c r="H164" s="128"/>
      <c r="I164" s="128"/>
      <c r="J164" s="128"/>
      <c r="K164" s="129"/>
    </row>
    <row r="165" spans="1:11" ht="31.5" customHeight="1">
      <c r="A165" s="136" t="s">
        <v>195</v>
      </c>
      <c r="B165" s="137"/>
      <c r="C165" s="137"/>
      <c r="D165" s="137"/>
      <c r="E165" s="137"/>
      <c r="F165" s="137"/>
      <c r="G165" s="137"/>
      <c r="H165" s="137"/>
      <c r="I165" s="137"/>
      <c r="J165" s="137"/>
      <c r="K165" s="138"/>
    </row>
    <row r="166" spans="1:11" ht="15.75">
      <c r="A166" s="26" t="s">
        <v>21</v>
      </c>
      <c r="B166" s="31" t="s">
        <v>37</v>
      </c>
      <c r="C166" s="69"/>
      <c r="D166" s="69"/>
      <c r="E166" s="69"/>
      <c r="F166" s="69"/>
      <c r="G166" s="69"/>
      <c r="H166" s="69"/>
      <c r="I166" s="83"/>
      <c r="J166" s="64"/>
      <c r="K166" s="96"/>
    </row>
    <row r="167" spans="1:11" ht="15.75">
      <c r="A167" s="6"/>
      <c r="B167" s="42" t="s">
        <v>126</v>
      </c>
      <c r="C167" s="69">
        <v>3197</v>
      </c>
      <c r="D167" s="69">
        <v>0</v>
      </c>
      <c r="E167" s="69">
        <v>3197</v>
      </c>
      <c r="F167" s="69">
        <v>2449</v>
      </c>
      <c r="G167" s="69">
        <v>0</v>
      </c>
      <c r="H167" s="69">
        <f>F167+G167</f>
        <v>2449</v>
      </c>
      <c r="I167" s="83">
        <f>(F167/C167)*100-100</f>
        <v>-23.396934626212072</v>
      </c>
      <c r="J167" s="64">
        <v>0</v>
      </c>
      <c r="K167" s="96">
        <f>(H167/E167)*100-100</f>
        <v>-23.396934626212072</v>
      </c>
    </row>
    <row r="168" spans="1:11" ht="15.75">
      <c r="A168" s="127" t="s">
        <v>141</v>
      </c>
      <c r="B168" s="128"/>
      <c r="C168" s="128"/>
      <c r="D168" s="128"/>
      <c r="E168" s="128"/>
      <c r="F168" s="128"/>
      <c r="G168" s="128"/>
      <c r="H168" s="128"/>
      <c r="I168" s="128"/>
      <c r="J168" s="128"/>
      <c r="K168" s="129"/>
    </row>
    <row r="169" spans="1:11" ht="37.5" customHeight="1">
      <c r="A169" s="136" t="s">
        <v>196</v>
      </c>
      <c r="B169" s="137"/>
      <c r="C169" s="137"/>
      <c r="D169" s="137"/>
      <c r="E169" s="137"/>
      <c r="F169" s="137"/>
      <c r="G169" s="137"/>
      <c r="H169" s="137"/>
      <c r="I169" s="137"/>
      <c r="J169" s="137"/>
      <c r="K169" s="138"/>
    </row>
    <row r="170" spans="1:11" ht="15.75">
      <c r="A170" s="6"/>
      <c r="B170" s="42" t="s">
        <v>133</v>
      </c>
      <c r="C170" s="69">
        <v>3197</v>
      </c>
      <c r="D170" s="69">
        <v>0</v>
      </c>
      <c r="E170" s="69">
        <v>3197</v>
      </c>
      <c r="F170" s="69">
        <v>2449</v>
      </c>
      <c r="G170" s="69">
        <v>0</v>
      </c>
      <c r="H170" s="69">
        <f>F170+G170</f>
        <v>2449</v>
      </c>
      <c r="I170" s="83">
        <f>(F170/C170)*100-100</f>
        <v>-23.396934626212072</v>
      </c>
      <c r="J170" s="64">
        <v>0</v>
      </c>
      <c r="K170" s="96">
        <f>(H170/E170)*100-100</f>
        <v>-23.396934626212072</v>
      </c>
    </row>
    <row r="171" spans="1:11" ht="15.75">
      <c r="A171" s="127" t="s">
        <v>141</v>
      </c>
      <c r="B171" s="128"/>
      <c r="C171" s="128"/>
      <c r="D171" s="128"/>
      <c r="E171" s="128"/>
      <c r="F171" s="128"/>
      <c r="G171" s="128"/>
      <c r="H171" s="128"/>
      <c r="I171" s="128"/>
      <c r="J171" s="128"/>
      <c r="K171" s="129"/>
    </row>
    <row r="172" spans="1:11" ht="36" customHeight="1">
      <c r="A172" s="136" t="s">
        <v>197</v>
      </c>
      <c r="B172" s="137"/>
      <c r="C172" s="137"/>
      <c r="D172" s="137"/>
      <c r="E172" s="137"/>
      <c r="F172" s="137"/>
      <c r="G172" s="137"/>
      <c r="H172" s="137"/>
      <c r="I172" s="137"/>
      <c r="J172" s="137"/>
      <c r="K172" s="138"/>
    </row>
    <row r="173" spans="1:11" ht="15.75">
      <c r="A173" s="6"/>
      <c r="B173" s="42" t="s">
        <v>179</v>
      </c>
      <c r="C173" s="69">
        <v>1566</v>
      </c>
      <c r="D173" s="69">
        <v>0</v>
      </c>
      <c r="E173" s="69">
        <v>1566</v>
      </c>
      <c r="F173" s="69">
        <v>676</v>
      </c>
      <c r="G173" s="69">
        <v>0</v>
      </c>
      <c r="H173" s="69">
        <f>F173+G173</f>
        <v>676</v>
      </c>
      <c r="I173" s="83">
        <f>(F173/C173)*100-100</f>
        <v>-56.83269476372924</v>
      </c>
      <c r="J173" s="64">
        <v>0</v>
      </c>
      <c r="K173" s="96">
        <f>(H173/E173)*100-100</f>
        <v>-56.83269476372924</v>
      </c>
    </row>
    <row r="174" spans="1:11" ht="15.75">
      <c r="A174" s="127" t="s">
        <v>141</v>
      </c>
      <c r="B174" s="128"/>
      <c r="C174" s="128"/>
      <c r="D174" s="128"/>
      <c r="E174" s="128"/>
      <c r="F174" s="128"/>
      <c r="G174" s="128"/>
      <c r="H174" s="128"/>
      <c r="I174" s="128"/>
      <c r="J174" s="128"/>
      <c r="K174" s="129"/>
    </row>
    <row r="175" spans="1:11" ht="33" customHeight="1">
      <c r="A175" s="136" t="s">
        <v>198</v>
      </c>
      <c r="B175" s="137"/>
      <c r="C175" s="137"/>
      <c r="D175" s="137"/>
      <c r="E175" s="137"/>
      <c r="F175" s="137"/>
      <c r="G175" s="137"/>
      <c r="H175" s="137"/>
      <c r="I175" s="137"/>
      <c r="J175" s="137"/>
      <c r="K175" s="138"/>
    </row>
    <row r="176" spans="1:11" ht="15.75">
      <c r="A176" s="6"/>
      <c r="B176" s="42" t="s">
        <v>159</v>
      </c>
      <c r="C176" s="69">
        <v>1566</v>
      </c>
      <c r="D176" s="69">
        <v>0</v>
      </c>
      <c r="E176" s="69">
        <v>1566</v>
      </c>
      <c r="F176" s="69">
        <v>676</v>
      </c>
      <c r="G176" s="69">
        <v>0</v>
      </c>
      <c r="H176" s="69">
        <f>F176+G176</f>
        <v>676</v>
      </c>
      <c r="I176" s="83">
        <f>(F176/C176)*100-100</f>
        <v>-56.83269476372924</v>
      </c>
      <c r="J176" s="64">
        <v>0</v>
      </c>
      <c r="K176" s="96">
        <f>(H176/E176)*100-100</f>
        <v>-56.83269476372924</v>
      </c>
    </row>
    <row r="177" spans="1:11" ht="15.75">
      <c r="A177" s="127" t="s">
        <v>141</v>
      </c>
      <c r="B177" s="128"/>
      <c r="C177" s="128"/>
      <c r="D177" s="128"/>
      <c r="E177" s="128"/>
      <c r="F177" s="128"/>
      <c r="G177" s="128"/>
      <c r="H177" s="128"/>
      <c r="I177" s="128"/>
      <c r="J177" s="128"/>
      <c r="K177" s="129"/>
    </row>
    <row r="178" spans="1:11" ht="37.5" customHeight="1">
      <c r="A178" s="136" t="s">
        <v>198</v>
      </c>
      <c r="B178" s="137"/>
      <c r="C178" s="137"/>
      <c r="D178" s="137"/>
      <c r="E178" s="137"/>
      <c r="F178" s="137"/>
      <c r="G178" s="137"/>
      <c r="H178" s="137"/>
      <c r="I178" s="137"/>
      <c r="J178" s="137"/>
      <c r="K178" s="138"/>
    </row>
    <row r="179" spans="1:11" ht="15.75">
      <c r="A179" s="70" t="s">
        <v>31</v>
      </c>
      <c r="B179" s="74" t="s">
        <v>38</v>
      </c>
      <c r="C179" s="69"/>
      <c r="D179" s="69"/>
      <c r="E179" s="69"/>
      <c r="F179" s="69"/>
      <c r="G179" s="69"/>
      <c r="H179" s="69"/>
      <c r="I179" s="83"/>
      <c r="J179" s="64">
        <v>0</v>
      </c>
      <c r="K179" s="96"/>
    </row>
    <row r="180" spans="1:11" ht="31.5">
      <c r="A180" s="26"/>
      <c r="B180" s="7" t="s">
        <v>127</v>
      </c>
      <c r="C180" s="69">
        <v>76</v>
      </c>
      <c r="D180" s="69">
        <v>0</v>
      </c>
      <c r="E180" s="69">
        <v>76</v>
      </c>
      <c r="F180" s="69">
        <v>63</v>
      </c>
      <c r="G180" s="69">
        <v>0</v>
      </c>
      <c r="H180" s="69">
        <f>F180+G180</f>
        <v>63</v>
      </c>
      <c r="I180" s="83">
        <f>(F180/C180)*100-100</f>
        <v>-17.10526315789474</v>
      </c>
      <c r="J180" s="64">
        <v>0</v>
      </c>
      <c r="K180" s="96">
        <f>(H180/E180)*100-100</f>
        <v>-17.10526315789474</v>
      </c>
    </row>
    <row r="181" spans="1:11" ht="15.75" customHeight="1">
      <c r="A181" s="127" t="s">
        <v>141</v>
      </c>
      <c r="B181" s="128"/>
      <c r="C181" s="128"/>
      <c r="D181" s="128"/>
      <c r="E181" s="128"/>
      <c r="F181" s="128"/>
      <c r="G181" s="128"/>
      <c r="H181" s="128"/>
      <c r="I181" s="128"/>
      <c r="J181" s="128"/>
      <c r="K181" s="129"/>
    </row>
    <row r="182" spans="1:11" ht="36" customHeight="1">
      <c r="A182" s="136" t="s">
        <v>200</v>
      </c>
      <c r="B182" s="137"/>
      <c r="C182" s="137"/>
      <c r="D182" s="137"/>
      <c r="E182" s="137"/>
      <c r="F182" s="137"/>
      <c r="G182" s="137"/>
      <c r="H182" s="137"/>
      <c r="I182" s="137"/>
      <c r="J182" s="137"/>
      <c r="K182" s="138"/>
    </row>
    <row r="183" spans="1:11" ht="31.5">
      <c r="A183" s="26"/>
      <c r="B183" s="72" t="s">
        <v>162</v>
      </c>
      <c r="C183" s="69">
        <v>37</v>
      </c>
      <c r="D183" s="69">
        <v>0</v>
      </c>
      <c r="E183" s="69">
        <v>37</v>
      </c>
      <c r="F183" s="69">
        <v>17</v>
      </c>
      <c r="G183" s="69">
        <v>0</v>
      </c>
      <c r="H183" s="69">
        <f>F183+G183</f>
        <v>17</v>
      </c>
      <c r="I183" s="83">
        <f>(F183/C183)*100-100</f>
        <v>-54.05405405405405</v>
      </c>
      <c r="J183" s="64">
        <v>0</v>
      </c>
      <c r="K183" s="96">
        <f>(H183/E183)*100-100</f>
        <v>-54.05405405405405</v>
      </c>
    </row>
    <row r="184" spans="1:11" ht="15.75">
      <c r="A184" s="127" t="s">
        <v>141</v>
      </c>
      <c r="B184" s="128"/>
      <c r="C184" s="128"/>
      <c r="D184" s="128"/>
      <c r="E184" s="128"/>
      <c r="F184" s="128"/>
      <c r="G184" s="128"/>
      <c r="H184" s="128"/>
      <c r="I184" s="128"/>
      <c r="J184" s="128"/>
      <c r="K184" s="129"/>
    </row>
    <row r="185" spans="1:11" ht="30.75" customHeight="1">
      <c r="A185" s="136" t="s">
        <v>199</v>
      </c>
      <c r="B185" s="137"/>
      <c r="C185" s="137"/>
      <c r="D185" s="137"/>
      <c r="E185" s="137"/>
      <c r="F185" s="137"/>
      <c r="G185" s="137"/>
      <c r="H185" s="137"/>
      <c r="I185" s="137"/>
      <c r="J185" s="137"/>
      <c r="K185" s="138"/>
    </row>
    <row r="186" spans="1:11" ht="15.75">
      <c r="A186" s="120"/>
      <c r="B186" s="121" t="s">
        <v>180</v>
      </c>
      <c r="C186" s="81">
        <v>228914</v>
      </c>
      <c r="D186" s="81">
        <v>0</v>
      </c>
      <c r="E186" s="81">
        <v>228914</v>
      </c>
      <c r="F186" s="81">
        <v>240272.48</v>
      </c>
      <c r="G186" s="81">
        <v>0</v>
      </c>
      <c r="H186" s="81">
        <f>F186+G186</f>
        <v>240272.48</v>
      </c>
      <c r="I186" s="117">
        <f>(F186/C186)*100-100</f>
        <v>4.9618983548406845</v>
      </c>
      <c r="J186" s="82">
        <v>0</v>
      </c>
      <c r="K186" s="118">
        <f>(H186/E186)*100-100</f>
        <v>4.9618983548406845</v>
      </c>
    </row>
    <row r="187" spans="1:11" ht="15.75" customHeight="1">
      <c r="A187" s="127" t="s">
        <v>141</v>
      </c>
      <c r="B187" s="128"/>
      <c r="C187" s="128"/>
      <c r="D187" s="128"/>
      <c r="E187" s="128"/>
      <c r="F187" s="128"/>
      <c r="G187" s="128"/>
      <c r="H187" s="128"/>
      <c r="I187" s="128"/>
      <c r="J187" s="128"/>
      <c r="K187" s="129"/>
    </row>
    <row r="188" spans="1:11" ht="37.5" customHeight="1">
      <c r="A188" s="136" t="s">
        <v>204</v>
      </c>
      <c r="B188" s="137"/>
      <c r="C188" s="137"/>
      <c r="D188" s="137"/>
      <c r="E188" s="137"/>
      <c r="F188" s="137"/>
      <c r="G188" s="137"/>
      <c r="H188" s="137"/>
      <c r="I188" s="137"/>
      <c r="J188" s="137"/>
      <c r="K188" s="138"/>
    </row>
    <row r="189" spans="1:11" ht="15.75">
      <c r="A189" s="122" t="s">
        <v>39</v>
      </c>
      <c r="B189" s="123" t="s">
        <v>40</v>
      </c>
      <c r="C189" s="69"/>
      <c r="D189" s="69"/>
      <c r="E189" s="69"/>
      <c r="F189" s="69"/>
      <c r="G189" s="69"/>
      <c r="H189" s="69"/>
      <c r="I189" s="83"/>
      <c r="J189" s="64"/>
      <c r="K189" s="96"/>
    </row>
    <row r="190" spans="1:11" ht="31.5">
      <c r="A190" s="114"/>
      <c r="B190" s="39" t="s">
        <v>181</v>
      </c>
      <c r="C190" s="81">
        <v>100</v>
      </c>
      <c r="D190" s="81">
        <v>0</v>
      </c>
      <c r="E190" s="81">
        <v>100</v>
      </c>
      <c r="F190" s="81">
        <v>100</v>
      </c>
      <c r="G190" s="81">
        <v>0</v>
      </c>
      <c r="H190" s="69">
        <f>F190+G190</f>
        <v>100</v>
      </c>
      <c r="I190" s="83">
        <f>(F190/C190)*100-100</f>
        <v>0</v>
      </c>
      <c r="J190" s="64">
        <v>0</v>
      </c>
      <c r="K190" s="96">
        <f>(H190/E190)*100-100</f>
        <v>0</v>
      </c>
    </row>
    <row r="191" spans="1:11" ht="31.5">
      <c r="A191" s="18"/>
      <c r="B191" s="98" t="s">
        <v>182</v>
      </c>
      <c r="C191" s="69">
        <v>100</v>
      </c>
      <c r="D191" s="69">
        <v>0</v>
      </c>
      <c r="E191" s="97">
        <v>100</v>
      </c>
      <c r="F191" s="69">
        <v>100</v>
      </c>
      <c r="G191" s="69">
        <v>0</v>
      </c>
      <c r="H191" s="69">
        <f>F191+G191</f>
        <v>100</v>
      </c>
      <c r="I191" s="83">
        <f>(F191/C191)*100-100</f>
        <v>0</v>
      </c>
      <c r="J191" s="64">
        <v>0</v>
      </c>
      <c r="K191" s="96">
        <f>(H191/E191)*100-100</f>
        <v>0</v>
      </c>
    </row>
    <row r="192" spans="1:11" ht="15.75">
      <c r="A192" s="212" t="s">
        <v>141</v>
      </c>
      <c r="B192" s="213"/>
      <c r="C192" s="213"/>
      <c r="D192" s="213"/>
      <c r="E192" s="213"/>
      <c r="F192" s="213"/>
      <c r="G192" s="213"/>
      <c r="H192" s="213"/>
      <c r="I192" s="213"/>
      <c r="J192" s="213"/>
      <c r="K192" s="214"/>
    </row>
    <row r="193" spans="1:11" ht="21.75" customHeight="1">
      <c r="A193" s="158" t="s">
        <v>185</v>
      </c>
      <c r="B193" s="159"/>
      <c r="C193" s="159"/>
      <c r="D193" s="159"/>
      <c r="E193" s="159"/>
      <c r="F193" s="159"/>
      <c r="G193" s="159"/>
      <c r="H193" s="159"/>
      <c r="I193" s="159"/>
      <c r="J193" s="159"/>
      <c r="K193" s="160"/>
    </row>
    <row r="194" spans="1:11" ht="48" customHeight="1">
      <c r="A194" s="58" t="s">
        <v>12</v>
      </c>
      <c r="B194" s="74" t="s">
        <v>134</v>
      </c>
      <c r="C194" s="86">
        <v>297294.54</v>
      </c>
      <c r="D194" s="86">
        <v>0</v>
      </c>
      <c r="E194" s="86">
        <v>297294.54</v>
      </c>
      <c r="F194" s="86">
        <v>251290</v>
      </c>
      <c r="G194" s="86">
        <v>0</v>
      </c>
      <c r="H194" s="86">
        <v>251290</v>
      </c>
      <c r="I194" s="87">
        <f>(F194/C194)*100-100</f>
        <v>-15.474397881642886</v>
      </c>
      <c r="J194" s="75">
        <v>0</v>
      </c>
      <c r="K194" s="87">
        <f>(H194/E194)*100-100</f>
        <v>-15.474397881642886</v>
      </c>
    </row>
    <row r="195" spans="1:12" ht="22.5" customHeight="1">
      <c r="A195" s="127" t="s">
        <v>142</v>
      </c>
      <c r="B195" s="128"/>
      <c r="C195" s="128"/>
      <c r="D195" s="128"/>
      <c r="E195" s="128"/>
      <c r="F195" s="128"/>
      <c r="G195" s="128"/>
      <c r="H195" s="128"/>
      <c r="I195" s="128"/>
      <c r="J195" s="128"/>
      <c r="K195" s="129"/>
      <c r="L195" s="78"/>
    </row>
    <row r="196" spans="1:12" ht="31.5" customHeight="1">
      <c r="A196" s="196" t="s">
        <v>202</v>
      </c>
      <c r="B196" s="197"/>
      <c r="C196" s="197"/>
      <c r="D196" s="197"/>
      <c r="E196" s="197"/>
      <c r="F196" s="197"/>
      <c r="G196" s="197"/>
      <c r="H196" s="197"/>
      <c r="I196" s="197"/>
      <c r="J196" s="197"/>
      <c r="K196" s="198"/>
      <c r="L196" s="78"/>
    </row>
    <row r="197" spans="1:11" ht="15.75">
      <c r="A197" s="88" t="s">
        <v>10</v>
      </c>
      <c r="B197" s="74" t="s">
        <v>36</v>
      </c>
      <c r="C197" s="75"/>
      <c r="D197" s="75" t="s">
        <v>12</v>
      </c>
      <c r="E197" s="75"/>
      <c r="F197" s="75"/>
      <c r="G197" s="75"/>
      <c r="H197" s="75"/>
      <c r="I197" s="87"/>
      <c r="J197" s="75"/>
      <c r="K197" s="87"/>
    </row>
    <row r="198" spans="1:11" ht="15.75">
      <c r="A198" s="44"/>
      <c r="B198" s="7" t="s">
        <v>119</v>
      </c>
      <c r="C198" s="69">
        <v>1.25</v>
      </c>
      <c r="D198" s="69">
        <v>0</v>
      </c>
      <c r="E198" s="69">
        <v>1.25</v>
      </c>
      <c r="F198" s="61">
        <v>1.25</v>
      </c>
      <c r="G198" s="61">
        <v>0</v>
      </c>
      <c r="H198" s="61">
        <v>1.25</v>
      </c>
      <c r="I198" s="84">
        <f>(F198/C198)*100-100</f>
        <v>0</v>
      </c>
      <c r="J198" s="69">
        <v>0</v>
      </c>
      <c r="K198" s="84">
        <f>(H198/E198)*100-100</f>
        <v>0</v>
      </c>
    </row>
    <row r="199" spans="1:11" ht="15.75" customHeight="1">
      <c r="A199" s="127" t="s">
        <v>141</v>
      </c>
      <c r="B199" s="128"/>
      <c r="C199" s="128"/>
      <c r="D199" s="128"/>
      <c r="E199" s="128"/>
      <c r="F199" s="128"/>
      <c r="G199" s="128"/>
      <c r="H199" s="128"/>
      <c r="I199" s="128"/>
      <c r="J199" s="128"/>
      <c r="K199" s="129"/>
    </row>
    <row r="200" spans="1:11" ht="15.75" customHeight="1">
      <c r="A200" s="103"/>
      <c r="B200" s="104"/>
      <c r="C200" s="104"/>
      <c r="D200" s="104"/>
      <c r="E200" s="104"/>
      <c r="F200" s="104"/>
      <c r="G200" s="104"/>
      <c r="H200" s="104"/>
      <c r="I200" s="104"/>
      <c r="J200" s="104"/>
      <c r="K200" s="105"/>
    </row>
    <row r="201" spans="1:11" ht="15.75">
      <c r="A201" s="89"/>
      <c r="B201" s="90" t="s">
        <v>120</v>
      </c>
      <c r="C201" s="86">
        <v>297294.54</v>
      </c>
      <c r="D201" s="86">
        <v>0</v>
      </c>
      <c r="E201" s="86">
        <f>C201+D201</f>
        <v>297294.54</v>
      </c>
      <c r="F201" s="86">
        <v>251290</v>
      </c>
      <c r="G201" s="86">
        <v>0</v>
      </c>
      <c r="H201" s="86">
        <v>251290</v>
      </c>
      <c r="I201" s="91">
        <f>(F201/C201)*100-100</f>
        <v>-15.474397881642886</v>
      </c>
      <c r="J201" s="75">
        <f>G201-D201</f>
        <v>0</v>
      </c>
      <c r="K201" s="91">
        <f>(H201/E201)*100-100</f>
        <v>-15.474397881642886</v>
      </c>
    </row>
    <row r="202" spans="1:11" ht="15.75" customHeight="1">
      <c r="A202" s="127" t="s">
        <v>141</v>
      </c>
      <c r="B202" s="128"/>
      <c r="C202" s="128"/>
      <c r="D202" s="128"/>
      <c r="E202" s="128"/>
      <c r="F202" s="128"/>
      <c r="G202" s="128"/>
      <c r="H202" s="128"/>
      <c r="I202" s="128"/>
      <c r="J202" s="128"/>
      <c r="K202" s="129"/>
    </row>
    <row r="203" spans="1:11" ht="34.5" customHeight="1">
      <c r="A203" s="136" t="s">
        <v>203</v>
      </c>
      <c r="B203" s="137"/>
      <c r="C203" s="137"/>
      <c r="D203" s="137"/>
      <c r="E203" s="137"/>
      <c r="F203" s="137"/>
      <c r="G203" s="137"/>
      <c r="H203" s="137"/>
      <c r="I203" s="137"/>
      <c r="J203" s="137"/>
      <c r="K203" s="138"/>
    </row>
    <row r="204" spans="1:11" ht="15.75">
      <c r="A204" s="26" t="s">
        <v>21</v>
      </c>
      <c r="B204" s="31" t="s">
        <v>37</v>
      </c>
      <c r="C204" s="69"/>
      <c r="D204" s="69"/>
      <c r="E204" s="69"/>
      <c r="F204" s="81"/>
      <c r="G204" s="81"/>
      <c r="H204" s="81"/>
      <c r="I204" s="84"/>
      <c r="J204" s="69"/>
      <c r="K204" s="84"/>
    </row>
    <row r="205" spans="1:11" ht="18.75" customHeight="1">
      <c r="A205" s="6"/>
      <c r="B205" s="42" t="s">
        <v>121</v>
      </c>
      <c r="C205" s="69">
        <v>9</v>
      </c>
      <c r="D205" s="69">
        <v>0</v>
      </c>
      <c r="E205" s="69">
        <f>C205+D205</f>
        <v>9</v>
      </c>
      <c r="F205" s="57">
        <v>10</v>
      </c>
      <c r="G205" s="61">
        <v>0</v>
      </c>
      <c r="H205" s="61">
        <f>F205+G205</f>
        <v>10</v>
      </c>
      <c r="I205" s="84">
        <f>(F205/C205)*100-100</f>
        <v>11.111111111111114</v>
      </c>
      <c r="J205" s="69">
        <f>G205-D205</f>
        <v>0</v>
      </c>
      <c r="K205" s="84">
        <f>(H205/E205)*100-100</f>
        <v>11.111111111111114</v>
      </c>
    </row>
    <row r="206" spans="1:11" ht="18.75" customHeight="1">
      <c r="A206" s="127" t="s">
        <v>141</v>
      </c>
      <c r="B206" s="128"/>
      <c r="C206" s="128"/>
      <c r="D206" s="128"/>
      <c r="E206" s="128"/>
      <c r="F206" s="128"/>
      <c r="G206" s="128"/>
      <c r="H206" s="128"/>
      <c r="I206" s="128"/>
      <c r="J206" s="128"/>
      <c r="K206" s="129"/>
    </row>
    <row r="207" spans="1:11" ht="35.25" customHeight="1">
      <c r="A207" s="136" t="s">
        <v>147</v>
      </c>
      <c r="B207" s="148"/>
      <c r="C207" s="148"/>
      <c r="D207" s="148"/>
      <c r="E207" s="148"/>
      <c r="F207" s="148"/>
      <c r="G207" s="148"/>
      <c r="H207" s="148"/>
      <c r="I207" s="148"/>
      <c r="J207" s="148"/>
      <c r="K207" s="149"/>
    </row>
    <row r="208" spans="1:11" ht="15.75">
      <c r="A208" s="6"/>
      <c r="B208" s="42" t="s">
        <v>129</v>
      </c>
      <c r="C208" s="69">
        <v>7</v>
      </c>
      <c r="D208" s="69">
        <v>0</v>
      </c>
      <c r="E208" s="69">
        <f aca="true" t="shared" si="0" ref="E208:E219">C208+D208</f>
        <v>7</v>
      </c>
      <c r="F208" s="57">
        <v>7</v>
      </c>
      <c r="G208" s="61">
        <v>0</v>
      </c>
      <c r="H208" s="61">
        <f aca="true" t="shared" si="1" ref="H208:H219">F208+G208</f>
        <v>7</v>
      </c>
      <c r="I208" s="84">
        <f>(F208/C208)*100-100</f>
        <v>0</v>
      </c>
      <c r="J208" s="69">
        <f aca="true" t="shared" si="2" ref="J208:J219">G208-D208</f>
        <v>0</v>
      </c>
      <c r="K208" s="84">
        <f>(E208/H208)*100-100</f>
        <v>0</v>
      </c>
    </row>
    <row r="209" spans="1:11" ht="15.75">
      <c r="A209" s="127" t="s">
        <v>141</v>
      </c>
      <c r="B209" s="128"/>
      <c r="C209" s="128"/>
      <c r="D209" s="128"/>
      <c r="E209" s="128"/>
      <c r="F209" s="128"/>
      <c r="G209" s="128"/>
      <c r="H209" s="128"/>
      <c r="I209" s="128"/>
      <c r="J209" s="128"/>
      <c r="K209" s="129"/>
    </row>
    <row r="210" spans="1:11" ht="12.75" customHeight="1">
      <c r="A210" s="136"/>
      <c r="B210" s="148"/>
      <c r="C210" s="148"/>
      <c r="D210" s="148"/>
      <c r="E210" s="148"/>
      <c r="F210" s="148"/>
      <c r="G210" s="148"/>
      <c r="H210" s="148"/>
      <c r="I210" s="148"/>
      <c r="J210" s="148"/>
      <c r="K210" s="149"/>
    </row>
    <row r="211" spans="1:11" ht="15.75">
      <c r="A211" s="6"/>
      <c r="B211" s="42" t="s">
        <v>122</v>
      </c>
      <c r="C211" s="69">
        <v>4</v>
      </c>
      <c r="D211" s="69">
        <v>0</v>
      </c>
      <c r="E211" s="69">
        <f t="shared" si="0"/>
        <v>4</v>
      </c>
      <c r="F211" s="57">
        <v>6</v>
      </c>
      <c r="G211" s="61">
        <v>0</v>
      </c>
      <c r="H211" s="61">
        <f t="shared" si="1"/>
        <v>6</v>
      </c>
      <c r="I211" s="84">
        <f>(F211/C211)*100-100</f>
        <v>50</v>
      </c>
      <c r="J211" s="69">
        <f t="shared" si="2"/>
        <v>0</v>
      </c>
      <c r="K211" s="84">
        <f>(H211/E211)*100-100</f>
        <v>50</v>
      </c>
    </row>
    <row r="212" spans="1:11" ht="15.75">
      <c r="A212" s="127" t="s">
        <v>141</v>
      </c>
      <c r="B212" s="128"/>
      <c r="C212" s="128"/>
      <c r="D212" s="128"/>
      <c r="E212" s="128"/>
      <c r="F212" s="128"/>
      <c r="G212" s="128"/>
      <c r="H212" s="128"/>
      <c r="I212" s="128"/>
      <c r="J212" s="128"/>
      <c r="K212" s="129"/>
    </row>
    <row r="213" spans="1:11" ht="15.75">
      <c r="A213" s="136" t="s">
        <v>186</v>
      </c>
      <c r="B213" s="148"/>
      <c r="C213" s="148"/>
      <c r="D213" s="148"/>
      <c r="E213" s="148"/>
      <c r="F213" s="148"/>
      <c r="G213" s="148"/>
      <c r="H213" s="148"/>
      <c r="I213" s="148"/>
      <c r="J213" s="148"/>
      <c r="K213" s="149"/>
    </row>
    <row r="214" spans="1:11" ht="15.75">
      <c r="A214" s="6"/>
      <c r="B214" s="42" t="s">
        <v>129</v>
      </c>
      <c r="C214" s="69">
        <v>1</v>
      </c>
      <c r="D214" s="69">
        <v>0</v>
      </c>
      <c r="E214" s="69">
        <f t="shared" si="0"/>
        <v>1</v>
      </c>
      <c r="F214" s="57">
        <v>2</v>
      </c>
      <c r="G214" s="61">
        <v>0</v>
      </c>
      <c r="H214" s="61">
        <f t="shared" si="1"/>
        <v>2</v>
      </c>
      <c r="I214" s="84">
        <f>(F214/C214)*100-100</f>
        <v>100</v>
      </c>
      <c r="J214" s="69">
        <f t="shared" si="2"/>
        <v>0</v>
      </c>
      <c r="K214" s="84">
        <f>(H214/E214)*100-100</f>
        <v>100</v>
      </c>
    </row>
    <row r="215" spans="1:11" ht="15.75">
      <c r="A215" s="127" t="s">
        <v>141</v>
      </c>
      <c r="B215" s="128"/>
      <c r="C215" s="128"/>
      <c r="D215" s="128"/>
      <c r="E215" s="128"/>
      <c r="F215" s="128"/>
      <c r="G215" s="128"/>
      <c r="H215" s="128"/>
      <c r="I215" s="128"/>
      <c r="J215" s="128"/>
      <c r="K215" s="129"/>
    </row>
    <row r="216" spans="1:11" ht="16.5" customHeight="1">
      <c r="A216" s="136" t="s">
        <v>187</v>
      </c>
      <c r="B216" s="148"/>
      <c r="C216" s="148"/>
      <c r="D216" s="148"/>
      <c r="E216" s="148"/>
      <c r="F216" s="148"/>
      <c r="G216" s="148"/>
      <c r="H216" s="148"/>
      <c r="I216" s="148"/>
      <c r="J216" s="148"/>
      <c r="K216" s="149"/>
    </row>
    <row r="217" spans="1:11" ht="15.75">
      <c r="A217" s="6"/>
      <c r="B217" s="42" t="s">
        <v>123</v>
      </c>
      <c r="C217" s="69">
        <v>14</v>
      </c>
      <c r="D217" s="69">
        <v>0</v>
      </c>
      <c r="E217" s="69">
        <f t="shared" si="0"/>
        <v>14</v>
      </c>
      <c r="F217" s="57">
        <v>7</v>
      </c>
      <c r="G217" s="61">
        <v>0</v>
      </c>
      <c r="H217" s="61">
        <f t="shared" si="1"/>
        <v>7</v>
      </c>
      <c r="I217" s="84">
        <f>(F217/C217)*100-100</f>
        <v>-50</v>
      </c>
      <c r="J217" s="69">
        <f t="shared" si="2"/>
        <v>0</v>
      </c>
      <c r="K217" s="84">
        <f>(H217/E217)*100-100</f>
        <v>-50</v>
      </c>
    </row>
    <row r="218" spans="1:11" ht="15.75">
      <c r="A218" s="6"/>
      <c r="B218" s="42" t="s">
        <v>129</v>
      </c>
      <c r="C218" s="69">
        <v>5</v>
      </c>
      <c r="D218" s="69">
        <v>0</v>
      </c>
      <c r="E218" s="69">
        <f t="shared" si="0"/>
        <v>5</v>
      </c>
      <c r="F218" s="57">
        <v>1</v>
      </c>
      <c r="G218" s="61">
        <v>0</v>
      </c>
      <c r="H218" s="61">
        <f t="shared" si="1"/>
        <v>1</v>
      </c>
      <c r="I218" s="84">
        <f>(F218/C218)*100-100</f>
        <v>-80</v>
      </c>
      <c r="J218" s="69">
        <f t="shared" si="2"/>
        <v>0</v>
      </c>
      <c r="K218" s="84">
        <f>(H218/E218)*100-100</f>
        <v>-80</v>
      </c>
    </row>
    <row r="219" spans="1:11" ht="63">
      <c r="A219" s="6"/>
      <c r="B219" s="18" t="s">
        <v>130</v>
      </c>
      <c r="C219" s="69">
        <v>20</v>
      </c>
      <c r="D219" s="69">
        <v>0</v>
      </c>
      <c r="E219" s="69">
        <f t="shared" si="0"/>
        <v>20</v>
      </c>
      <c r="F219" s="61">
        <v>10</v>
      </c>
      <c r="G219" s="61">
        <v>0</v>
      </c>
      <c r="H219" s="61">
        <f t="shared" si="1"/>
        <v>10</v>
      </c>
      <c r="I219" s="84">
        <f>(F219/C219)*100-100</f>
        <v>-50</v>
      </c>
      <c r="J219" s="69">
        <f t="shared" si="2"/>
        <v>0</v>
      </c>
      <c r="K219" s="84">
        <f>(H219/E219)*100-100</f>
        <v>-50</v>
      </c>
    </row>
    <row r="220" spans="1:11" ht="15.75">
      <c r="A220" s="127" t="s">
        <v>141</v>
      </c>
      <c r="B220" s="128"/>
      <c r="C220" s="128"/>
      <c r="D220" s="128"/>
      <c r="E220" s="128"/>
      <c r="F220" s="128"/>
      <c r="G220" s="128"/>
      <c r="H220" s="128"/>
      <c r="I220" s="128"/>
      <c r="J220" s="128"/>
      <c r="K220" s="129"/>
    </row>
    <row r="221" spans="1:11" ht="45.75" customHeight="1">
      <c r="A221" s="136" t="s">
        <v>188</v>
      </c>
      <c r="B221" s="148"/>
      <c r="C221" s="148"/>
      <c r="D221" s="148"/>
      <c r="E221" s="148"/>
      <c r="F221" s="148"/>
      <c r="G221" s="148"/>
      <c r="H221" s="148"/>
      <c r="I221" s="148"/>
      <c r="J221" s="148"/>
      <c r="K221" s="149"/>
    </row>
    <row r="222" spans="1:11" ht="15.75">
      <c r="A222" s="26" t="s">
        <v>31</v>
      </c>
      <c r="B222" s="31" t="s">
        <v>38</v>
      </c>
      <c r="C222" s="69"/>
      <c r="D222" s="69"/>
      <c r="E222" s="69"/>
      <c r="F222" s="61"/>
      <c r="G222" s="61"/>
      <c r="H222" s="61"/>
      <c r="I222" s="84"/>
      <c r="J222" s="69"/>
      <c r="K222" s="84"/>
    </row>
    <row r="223" spans="1:11" ht="31.5">
      <c r="A223" s="18"/>
      <c r="B223" s="72" t="s">
        <v>172</v>
      </c>
      <c r="C223" s="61">
        <v>237835</v>
      </c>
      <c r="D223" s="73">
        <v>0</v>
      </c>
      <c r="E223" s="73">
        <f>C223+D223</f>
        <v>237835</v>
      </c>
      <c r="F223" s="61">
        <v>251290</v>
      </c>
      <c r="G223" s="61">
        <v>0</v>
      </c>
      <c r="H223" s="61">
        <f>F223+G223</f>
        <v>251290</v>
      </c>
      <c r="I223" s="85">
        <f>(F223/C223)*100-100</f>
        <v>5.65728341076796</v>
      </c>
      <c r="J223" s="73">
        <f>G223-D223</f>
        <v>0</v>
      </c>
      <c r="K223" s="85">
        <f>(H223/E223)*100-100</f>
        <v>5.65728341076796</v>
      </c>
    </row>
    <row r="224" spans="1:11" ht="15.75">
      <c r="A224" s="127" t="s">
        <v>141</v>
      </c>
      <c r="B224" s="128"/>
      <c r="C224" s="128"/>
      <c r="D224" s="128"/>
      <c r="E224" s="128"/>
      <c r="F224" s="128"/>
      <c r="G224" s="128"/>
      <c r="H224" s="128"/>
      <c r="I224" s="128"/>
      <c r="J224" s="128"/>
      <c r="K224" s="129"/>
    </row>
    <row r="225" spans="1:11" ht="48.75" customHeight="1">
      <c r="A225" s="136" t="s">
        <v>189</v>
      </c>
      <c r="B225" s="148"/>
      <c r="C225" s="148"/>
      <c r="D225" s="148"/>
      <c r="E225" s="148"/>
      <c r="F225" s="148"/>
      <c r="G225" s="148"/>
      <c r="H225" s="148"/>
      <c r="I225" s="148"/>
      <c r="J225" s="148"/>
      <c r="K225" s="149"/>
    </row>
    <row r="226" spans="1:11" ht="15.75">
      <c r="A226" s="93"/>
      <c r="B226" s="94" t="s">
        <v>174</v>
      </c>
      <c r="C226" s="95">
        <v>14865</v>
      </c>
      <c r="D226" s="75">
        <v>0</v>
      </c>
      <c r="E226" s="75">
        <f>C226+D226</f>
        <v>14865</v>
      </c>
      <c r="F226" s="95">
        <v>25129</v>
      </c>
      <c r="G226" s="75">
        <v>0</v>
      </c>
      <c r="H226" s="86">
        <f>F226+G226</f>
        <v>25129</v>
      </c>
      <c r="I226" s="87">
        <f>(F226/C226)*100-100</f>
        <v>69.04809956273127</v>
      </c>
      <c r="J226" s="75">
        <f>G226-D226</f>
        <v>0</v>
      </c>
      <c r="K226" s="87">
        <f>(H226/E226)*100-100</f>
        <v>69.04809956273127</v>
      </c>
    </row>
    <row r="227" spans="1:11" ht="15.75">
      <c r="A227" s="127" t="s">
        <v>141</v>
      </c>
      <c r="B227" s="128"/>
      <c r="C227" s="128"/>
      <c r="D227" s="128"/>
      <c r="E227" s="128"/>
      <c r="F227" s="128"/>
      <c r="G227" s="128"/>
      <c r="H227" s="128"/>
      <c r="I227" s="128"/>
      <c r="J227" s="128"/>
      <c r="K227" s="129"/>
    </row>
    <row r="228" spans="1:11" ht="30.75" customHeight="1">
      <c r="A228" s="158" t="s">
        <v>201</v>
      </c>
      <c r="B228" s="159"/>
      <c r="C228" s="159"/>
      <c r="D228" s="159"/>
      <c r="E228" s="159"/>
      <c r="F228" s="159"/>
      <c r="G228" s="159"/>
      <c r="H228" s="159"/>
      <c r="I228" s="159"/>
      <c r="J228" s="159"/>
      <c r="K228" s="160"/>
    </row>
    <row r="229" spans="1:11" ht="15.75">
      <c r="A229" s="66" t="s">
        <v>39</v>
      </c>
      <c r="B229" s="9" t="s">
        <v>40</v>
      </c>
      <c r="C229" s="75"/>
      <c r="D229" s="75"/>
      <c r="E229" s="75"/>
      <c r="F229" s="92"/>
      <c r="G229" s="92"/>
      <c r="H229" s="92"/>
      <c r="I229" s="87"/>
      <c r="J229" s="75"/>
      <c r="K229" s="75"/>
    </row>
    <row r="230" spans="1:11" ht="63">
      <c r="A230" s="66"/>
      <c r="B230" s="39" t="s">
        <v>131</v>
      </c>
      <c r="C230" s="69">
        <v>100</v>
      </c>
      <c r="D230" s="69">
        <v>0</v>
      </c>
      <c r="E230" s="69">
        <f>C230+D230</f>
        <v>100</v>
      </c>
      <c r="F230" s="64">
        <v>100</v>
      </c>
      <c r="G230" s="64">
        <v>0</v>
      </c>
      <c r="H230" s="64">
        <f>F230+G230</f>
        <v>100</v>
      </c>
      <c r="I230" s="69">
        <v>0</v>
      </c>
      <c r="J230" s="69">
        <f>G230-D230</f>
        <v>0</v>
      </c>
      <c r="K230" s="69">
        <v>0</v>
      </c>
    </row>
    <row r="231" spans="1:11" ht="31.5">
      <c r="A231" s="4" t="s">
        <v>12</v>
      </c>
      <c r="B231" s="5" t="s">
        <v>132</v>
      </c>
      <c r="C231" s="69">
        <v>100</v>
      </c>
      <c r="D231" s="69">
        <v>0</v>
      </c>
      <c r="E231" s="69">
        <f>C231+D231</f>
        <v>100</v>
      </c>
      <c r="F231" s="64">
        <v>100</v>
      </c>
      <c r="G231" s="64">
        <v>0</v>
      </c>
      <c r="H231" s="64">
        <f>F231+G231</f>
        <v>100</v>
      </c>
      <c r="I231" s="69">
        <v>0</v>
      </c>
      <c r="J231" s="69">
        <f>G231-D231</f>
        <v>0</v>
      </c>
      <c r="K231" s="69">
        <v>0</v>
      </c>
    </row>
    <row r="232" spans="1:11" ht="15.75">
      <c r="A232" s="60"/>
      <c r="B232" s="55"/>
      <c r="C232" s="60"/>
      <c r="D232" s="60"/>
      <c r="E232" s="60"/>
      <c r="F232" s="60"/>
      <c r="G232" s="60"/>
      <c r="H232" s="60"/>
      <c r="I232" s="60"/>
      <c r="J232" s="60"/>
      <c r="K232" s="60"/>
    </row>
    <row r="233" spans="1:8" ht="15.75">
      <c r="A233" s="13" t="s">
        <v>92</v>
      </c>
      <c r="B233" s="13" t="s">
        <v>93</v>
      </c>
      <c r="C233" s="13"/>
      <c r="D233" s="13"/>
      <c r="E233" s="13"/>
      <c r="F233" s="13"/>
      <c r="G233" s="13"/>
      <c r="H233" s="13"/>
    </row>
    <row r="234" ht="15.75">
      <c r="A234" s="3"/>
    </row>
    <row r="235" spans="1:8" ht="64.5">
      <c r="A235" s="29" t="s">
        <v>44</v>
      </c>
      <c r="B235" s="25" t="s">
        <v>45</v>
      </c>
      <c r="C235" s="51" t="s">
        <v>46</v>
      </c>
      <c r="D235" s="28" t="s">
        <v>47</v>
      </c>
      <c r="E235" s="28" t="s">
        <v>48</v>
      </c>
      <c r="F235" s="28" t="s">
        <v>49</v>
      </c>
      <c r="G235" s="28" t="s">
        <v>50</v>
      </c>
      <c r="H235" s="28" t="s">
        <v>51</v>
      </c>
    </row>
    <row r="236" spans="1:8" ht="12.75">
      <c r="A236" s="51">
        <v>1</v>
      </c>
      <c r="B236" s="51">
        <v>2</v>
      </c>
      <c r="C236" s="51">
        <v>3</v>
      </c>
      <c r="D236" s="52">
        <v>4</v>
      </c>
      <c r="E236" s="51">
        <v>5</v>
      </c>
      <c r="F236" s="51" t="s">
        <v>52</v>
      </c>
      <c r="G236" s="51">
        <v>7</v>
      </c>
      <c r="H236" s="51" t="s">
        <v>53</v>
      </c>
    </row>
    <row r="237" spans="1:8" ht="17.25" customHeight="1">
      <c r="A237" s="207" t="s">
        <v>54</v>
      </c>
      <c r="B237" s="8" t="s">
        <v>55</v>
      </c>
      <c r="C237" s="215" t="s">
        <v>56</v>
      </c>
      <c r="D237" s="47"/>
      <c r="E237" s="46"/>
      <c r="F237" s="5"/>
      <c r="G237" s="205" t="s">
        <v>56</v>
      </c>
      <c r="H237" s="205" t="s">
        <v>56</v>
      </c>
    </row>
    <row r="238" spans="1:8" ht="15.75">
      <c r="A238" s="208"/>
      <c r="B238" s="9" t="s">
        <v>57</v>
      </c>
      <c r="C238" s="216"/>
      <c r="D238" s="48">
        <v>50000</v>
      </c>
      <c r="E238" s="46">
        <v>0</v>
      </c>
      <c r="F238" s="5">
        <f>F240</f>
        <v>-50000</v>
      </c>
      <c r="G238" s="206"/>
      <c r="H238" s="206"/>
    </row>
    <row r="239" spans="1:8" ht="15.75" customHeight="1">
      <c r="A239" s="4"/>
      <c r="B239" s="5" t="s">
        <v>114</v>
      </c>
      <c r="C239" s="4" t="s">
        <v>56</v>
      </c>
      <c r="D239" s="39"/>
      <c r="E239" s="5"/>
      <c r="F239" s="5"/>
      <c r="G239" s="4" t="s">
        <v>56</v>
      </c>
      <c r="H239" s="4" t="s">
        <v>56</v>
      </c>
    </row>
    <row r="240" spans="1:8" ht="25.5" customHeight="1">
      <c r="A240" s="4"/>
      <c r="B240" s="53" t="s">
        <v>58</v>
      </c>
      <c r="C240" s="4" t="s">
        <v>56</v>
      </c>
      <c r="D240" s="5">
        <v>50000</v>
      </c>
      <c r="E240" s="5">
        <v>0</v>
      </c>
      <c r="F240" s="5">
        <f>E240-D240</f>
        <v>-50000</v>
      </c>
      <c r="G240" s="4" t="s">
        <v>56</v>
      </c>
      <c r="H240" s="4" t="s">
        <v>56</v>
      </c>
    </row>
    <row r="241" spans="1:8" ht="15.75">
      <c r="A241" s="4"/>
      <c r="B241" s="5" t="s">
        <v>59</v>
      </c>
      <c r="C241" s="4" t="s">
        <v>56</v>
      </c>
      <c r="D241" s="5" t="s">
        <v>115</v>
      </c>
      <c r="E241" s="5" t="s">
        <v>115</v>
      </c>
      <c r="F241" s="5" t="s">
        <v>115</v>
      </c>
      <c r="G241" s="4" t="s">
        <v>56</v>
      </c>
      <c r="H241" s="4" t="s">
        <v>56</v>
      </c>
    </row>
    <row r="242" spans="1:8" ht="15.75">
      <c r="A242" s="4"/>
      <c r="B242" s="5" t="s">
        <v>60</v>
      </c>
      <c r="C242" s="4" t="s">
        <v>56</v>
      </c>
      <c r="D242" s="5" t="s">
        <v>115</v>
      </c>
      <c r="E242" s="5" t="s">
        <v>115</v>
      </c>
      <c r="F242" s="5" t="s">
        <v>115</v>
      </c>
      <c r="G242" s="4" t="s">
        <v>56</v>
      </c>
      <c r="H242" s="4" t="s">
        <v>56</v>
      </c>
    </row>
    <row r="243" spans="1:8" ht="15.75">
      <c r="A243" s="150" t="s">
        <v>148</v>
      </c>
      <c r="B243" s="151"/>
      <c r="C243" s="151"/>
      <c r="D243" s="151"/>
      <c r="E243" s="151"/>
      <c r="F243" s="151"/>
      <c r="G243" s="151"/>
      <c r="H243" s="153"/>
    </row>
    <row r="244" spans="1:8" ht="15.75">
      <c r="A244" s="139"/>
      <c r="B244" s="140"/>
      <c r="C244" s="140"/>
      <c r="D244" s="140"/>
      <c r="E244" s="140"/>
      <c r="F244" s="140"/>
      <c r="G244" s="140"/>
      <c r="H244" s="141"/>
    </row>
    <row r="245" spans="1:8" ht="15.75" customHeight="1">
      <c r="A245" s="207" t="s">
        <v>61</v>
      </c>
      <c r="B245" s="8" t="s">
        <v>62</v>
      </c>
      <c r="C245" s="205" t="s">
        <v>56</v>
      </c>
      <c r="D245" s="5">
        <v>50000</v>
      </c>
      <c r="E245" s="5">
        <v>0</v>
      </c>
      <c r="F245" s="5">
        <f>E245-D245</f>
        <v>-50000</v>
      </c>
      <c r="G245" s="205" t="s">
        <v>56</v>
      </c>
      <c r="H245" s="205" t="s">
        <v>56</v>
      </c>
    </row>
    <row r="246" spans="1:8" ht="18.75" customHeight="1">
      <c r="A246" s="208"/>
      <c r="B246" s="9" t="s">
        <v>57</v>
      </c>
      <c r="C246" s="206"/>
      <c r="D246" s="5">
        <v>50000</v>
      </c>
      <c r="E246" s="5">
        <v>0</v>
      </c>
      <c r="F246" s="5">
        <f>E246-D246</f>
        <v>-50000</v>
      </c>
      <c r="G246" s="206"/>
      <c r="H246" s="206"/>
    </row>
    <row r="247" spans="1:8" ht="15.75" customHeight="1">
      <c r="A247" s="33" t="s">
        <v>94</v>
      </c>
      <c r="B247" s="10" t="s">
        <v>63</v>
      </c>
      <c r="C247" s="5" t="s">
        <v>115</v>
      </c>
      <c r="D247" s="5" t="s">
        <v>115</v>
      </c>
      <c r="E247" s="5" t="s">
        <v>115</v>
      </c>
      <c r="F247" s="5" t="s">
        <v>115</v>
      </c>
      <c r="G247" s="5" t="s">
        <v>115</v>
      </c>
      <c r="H247" s="5" t="s">
        <v>115</v>
      </c>
    </row>
    <row r="248" spans="1:8" ht="15.75" customHeight="1">
      <c r="A248" s="4"/>
      <c r="B248" s="11" t="s">
        <v>64</v>
      </c>
      <c r="C248" s="5" t="s">
        <v>115</v>
      </c>
      <c r="D248" s="5" t="s">
        <v>115</v>
      </c>
      <c r="E248" s="5" t="s">
        <v>115</v>
      </c>
      <c r="F248" s="5" t="s">
        <v>115</v>
      </c>
      <c r="G248" s="5" t="s">
        <v>115</v>
      </c>
      <c r="H248" s="5" t="s">
        <v>115</v>
      </c>
    </row>
    <row r="249" spans="1:8" ht="15.75" customHeight="1">
      <c r="A249" s="150" t="s">
        <v>149</v>
      </c>
      <c r="B249" s="151"/>
      <c r="C249" s="151"/>
      <c r="D249" s="151"/>
      <c r="E249" s="151"/>
      <c r="F249" s="151"/>
      <c r="G249" s="151"/>
      <c r="H249" s="153"/>
    </row>
    <row r="250" spans="1:8" ht="15.75" customHeight="1">
      <c r="A250" s="4"/>
      <c r="B250" s="5" t="s">
        <v>65</v>
      </c>
      <c r="C250" s="5" t="s">
        <v>115</v>
      </c>
      <c r="D250" s="5" t="s">
        <v>115</v>
      </c>
      <c r="E250" s="5" t="s">
        <v>115</v>
      </c>
      <c r="F250" s="5" t="s">
        <v>115</v>
      </c>
      <c r="G250" s="5" t="s">
        <v>115</v>
      </c>
      <c r="H250" s="5" t="s">
        <v>115</v>
      </c>
    </row>
    <row r="251" spans="1:8" ht="18.75" customHeight="1">
      <c r="A251" s="4"/>
      <c r="B251" s="5" t="s">
        <v>66</v>
      </c>
      <c r="C251" s="5" t="s">
        <v>115</v>
      </c>
      <c r="D251" s="5" t="s">
        <v>115</v>
      </c>
      <c r="E251" s="5" t="s">
        <v>115</v>
      </c>
      <c r="F251" s="5" t="s">
        <v>115</v>
      </c>
      <c r="G251" s="5" t="s">
        <v>115</v>
      </c>
      <c r="H251" s="5" t="s">
        <v>115</v>
      </c>
    </row>
    <row r="252" spans="1:8" ht="15.75">
      <c r="A252" s="4"/>
      <c r="B252" s="11" t="s">
        <v>67</v>
      </c>
      <c r="C252" s="5" t="s">
        <v>115</v>
      </c>
      <c r="D252" s="5" t="s">
        <v>115</v>
      </c>
      <c r="E252" s="5" t="s">
        <v>115</v>
      </c>
      <c r="F252" s="5" t="s">
        <v>115</v>
      </c>
      <c r="G252" s="5" t="s">
        <v>115</v>
      </c>
      <c r="H252" s="5" t="s">
        <v>115</v>
      </c>
    </row>
    <row r="253" spans="1:8" ht="15.75">
      <c r="A253" s="150" t="s">
        <v>150</v>
      </c>
      <c r="B253" s="151"/>
      <c r="C253" s="151"/>
      <c r="D253" s="151"/>
      <c r="E253" s="151"/>
      <c r="F253" s="151"/>
      <c r="G253" s="151"/>
      <c r="H253" s="153"/>
    </row>
    <row r="254" spans="1:11" ht="23.25" customHeight="1">
      <c r="A254" s="17"/>
      <c r="B254" s="62" t="s">
        <v>65</v>
      </c>
      <c r="C254" s="62" t="s">
        <v>115</v>
      </c>
      <c r="D254" s="62" t="s">
        <v>115</v>
      </c>
      <c r="E254" s="62" t="s">
        <v>115</v>
      </c>
      <c r="F254" s="62" t="s">
        <v>115</v>
      </c>
      <c r="G254" s="62" t="s">
        <v>115</v>
      </c>
      <c r="H254" s="62" t="s">
        <v>115</v>
      </c>
      <c r="I254" s="16"/>
      <c r="J254" s="16"/>
      <c r="K254" s="16"/>
    </row>
    <row r="255" spans="1:11" ht="36" customHeight="1">
      <c r="A255" s="100"/>
      <c r="B255" s="101" t="s">
        <v>66</v>
      </c>
      <c r="C255" s="101" t="s">
        <v>115</v>
      </c>
      <c r="D255" s="101" t="s">
        <v>115</v>
      </c>
      <c r="E255" s="101" t="s">
        <v>115</v>
      </c>
      <c r="F255" s="101" t="s">
        <v>115</v>
      </c>
      <c r="G255" s="102" t="s">
        <v>115</v>
      </c>
      <c r="H255" s="7" t="s">
        <v>115</v>
      </c>
      <c r="I255" s="55"/>
      <c r="J255" s="55"/>
      <c r="K255" s="55"/>
    </row>
    <row r="256" spans="1:8" ht="15.75">
      <c r="A256" s="99" t="s">
        <v>95</v>
      </c>
      <c r="B256" s="9" t="s">
        <v>68</v>
      </c>
      <c r="C256" s="54" t="s">
        <v>56</v>
      </c>
      <c r="D256" s="39">
        <v>50000</v>
      </c>
      <c r="E256" s="39">
        <v>0</v>
      </c>
      <c r="F256" s="39">
        <f>E256-D256</f>
        <v>-50000</v>
      </c>
      <c r="G256" s="54" t="s">
        <v>56</v>
      </c>
      <c r="H256" s="54" t="s">
        <v>56</v>
      </c>
    </row>
    <row r="257" spans="1:11" ht="17.25" customHeight="1">
      <c r="A257" s="3"/>
      <c r="I257" s="16"/>
      <c r="J257" s="16"/>
      <c r="K257" s="16"/>
    </row>
    <row r="258" spans="1:11" ht="24.75" customHeight="1">
      <c r="A258" s="13" t="s">
        <v>96</v>
      </c>
      <c r="B258" s="157" t="s">
        <v>97</v>
      </c>
      <c r="C258" s="157"/>
      <c r="D258" s="157"/>
      <c r="E258" s="157"/>
      <c r="F258" s="157"/>
      <c r="G258" s="157"/>
      <c r="H258" s="157"/>
      <c r="I258" s="157"/>
      <c r="J258" s="157"/>
      <c r="K258" s="157"/>
    </row>
    <row r="259" spans="1:11" ht="15.75">
      <c r="A259" s="34"/>
      <c r="B259" s="167" t="s">
        <v>145</v>
      </c>
      <c r="C259" s="167"/>
      <c r="D259" s="167"/>
      <c r="E259" s="167"/>
      <c r="F259" s="167"/>
      <c r="G259" s="167"/>
      <c r="H259" s="167"/>
      <c r="I259" s="167"/>
      <c r="J259" s="167"/>
      <c r="K259" s="167"/>
    </row>
    <row r="260" ht="23.25" customHeight="1">
      <c r="A260" s="2"/>
    </row>
    <row r="261" spans="1:11" ht="20.25" customHeight="1">
      <c r="A261" s="13" t="s">
        <v>98</v>
      </c>
      <c r="B261" s="157" t="s">
        <v>99</v>
      </c>
      <c r="C261" s="157"/>
      <c r="D261" s="157"/>
      <c r="E261" s="157"/>
      <c r="F261" s="157"/>
      <c r="G261" s="157"/>
      <c r="H261" s="157"/>
      <c r="I261" s="157"/>
      <c r="J261" s="157"/>
      <c r="K261" s="157"/>
    </row>
    <row r="262" spans="1:14" ht="53.25" customHeight="1">
      <c r="A262" s="20"/>
      <c r="B262" s="167" t="s">
        <v>190</v>
      </c>
      <c r="C262" s="167"/>
      <c r="D262" s="167"/>
      <c r="E262" s="167"/>
      <c r="F262" s="167"/>
      <c r="G262" s="167"/>
      <c r="H262" s="167"/>
      <c r="I262" s="167"/>
      <c r="J262" s="167"/>
      <c r="K262" s="167"/>
      <c r="L262" s="34"/>
      <c r="M262" s="34"/>
      <c r="N262" s="34"/>
    </row>
    <row r="263" ht="12.75">
      <c r="A263" s="2"/>
    </row>
    <row r="264" spans="1:11" ht="23.25" customHeight="1">
      <c r="A264" s="13" t="s">
        <v>100</v>
      </c>
      <c r="B264" s="157" t="s">
        <v>101</v>
      </c>
      <c r="C264" s="157"/>
      <c r="D264" s="157"/>
      <c r="E264" s="157"/>
      <c r="F264" s="157"/>
      <c r="G264" s="157"/>
      <c r="H264" s="157"/>
      <c r="I264" s="157"/>
      <c r="J264" s="157"/>
      <c r="K264" s="157"/>
    </row>
    <row r="265" spans="1:16" ht="22.5" customHeight="1">
      <c r="A265" s="157" t="s">
        <v>102</v>
      </c>
      <c r="B265" s="157"/>
      <c r="C265" s="157"/>
      <c r="D265" s="157"/>
      <c r="E265" s="157"/>
      <c r="F265" s="157"/>
      <c r="G265" s="157"/>
      <c r="H265" s="157"/>
      <c r="I265" s="157"/>
      <c r="J265" s="157"/>
      <c r="K265" s="157"/>
      <c r="L265" s="49"/>
      <c r="M265" s="49"/>
      <c r="N265" s="49"/>
      <c r="O265" s="50"/>
      <c r="P265" s="50"/>
    </row>
    <row r="266" spans="1:14" ht="40.5" customHeight="1">
      <c r="A266" s="20"/>
      <c r="B266" s="167" t="s">
        <v>144</v>
      </c>
      <c r="C266" s="167"/>
      <c r="D266" s="167"/>
      <c r="E266" s="167"/>
      <c r="F266" s="167"/>
      <c r="G266" s="167"/>
      <c r="H266" s="167"/>
      <c r="I266" s="167"/>
      <c r="J266" s="167"/>
      <c r="K266" s="167"/>
      <c r="L266" s="49"/>
      <c r="M266" s="49"/>
      <c r="N266" s="49"/>
    </row>
    <row r="267" spans="1:14" ht="17.25" customHeight="1">
      <c r="A267" s="2"/>
      <c r="L267" s="34"/>
      <c r="M267" s="34"/>
      <c r="N267" s="34"/>
    </row>
    <row r="268" spans="1:11" ht="17.25" customHeight="1">
      <c r="A268" s="157" t="s">
        <v>103</v>
      </c>
      <c r="B268" s="157"/>
      <c r="C268" s="157"/>
      <c r="D268" s="157"/>
      <c r="E268" s="157"/>
      <c r="F268" s="157"/>
      <c r="G268" s="157"/>
      <c r="H268" s="157"/>
      <c r="I268" s="157"/>
      <c r="J268" s="157"/>
      <c r="K268" s="157"/>
    </row>
    <row r="269" spans="1:11" ht="36" customHeight="1">
      <c r="A269" s="20"/>
      <c r="B269" s="167" t="s">
        <v>192</v>
      </c>
      <c r="C269" s="167"/>
      <c r="D269" s="167"/>
      <c r="E269" s="167"/>
      <c r="F269" s="167"/>
      <c r="G269" s="167"/>
      <c r="H269" s="167"/>
      <c r="I269" s="167"/>
      <c r="J269" s="167"/>
      <c r="K269" s="167"/>
    </row>
    <row r="270" ht="15.75" customHeight="1">
      <c r="A270" s="2"/>
    </row>
    <row r="271" spans="1:11" ht="15.75">
      <c r="A271" s="157" t="s">
        <v>104</v>
      </c>
      <c r="B271" s="157"/>
      <c r="C271" s="157"/>
      <c r="D271" s="157"/>
      <c r="E271" s="157"/>
      <c r="F271" s="157"/>
      <c r="G271" s="157"/>
      <c r="H271" s="157"/>
      <c r="I271" s="157"/>
      <c r="J271" s="157"/>
      <c r="K271" s="157"/>
    </row>
    <row r="272" spans="1:11" ht="32.25" customHeight="1">
      <c r="A272" s="16"/>
      <c r="B272" s="167" t="s">
        <v>191</v>
      </c>
      <c r="C272" s="167"/>
      <c r="D272" s="167"/>
      <c r="E272" s="167"/>
      <c r="F272" s="167"/>
      <c r="G272" s="167"/>
      <c r="H272" s="167"/>
      <c r="I272" s="167"/>
      <c r="J272" s="167"/>
      <c r="K272" s="167"/>
    </row>
    <row r="273" spans="1:11" ht="15" customHeight="1">
      <c r="A273" s="16"/>
      <c r="B273" s="35"/>
      <c r="C273" s="35"/>
      <c r="D273" s="35"/>
      <c r="E273" s="35"/>
      <c r="F273" s="35"/>
      <c r="G273" s="35"/>
      <c r="H273" s="35"/>
      <c r="I273" s="35"/>
      <c r="J273" s="35"/>
      <c r="K273" s="35"/>
    </row>
    <row r="274" spans="1:11" ht="21.75" customHeight="1">
      <c r="A274" s="157" t="s">
        <v>105</v>
      </c>
      <c r="B274" s="157"/>
      <c r="C274" s="157"/>
      <c r="D274" s="157"/>
      <c r="E274" s="157"/>
      <c r="F274" s="157"/>
      <c r="G274" s="157"/>
      <c r="H274" s="157"/>
      <c r="I274" s="157"/>
      <c r="J274" s="157"/>
      <c r="K274" s="157"/>
    </row>
    <row r="275" spans="1:11" ht="15.75">
      <c r="A275" s="16"/>
      <c r="B275" s="167" t="s">
        <v>143</v>
      </c>
      <c r="C275" s="167"/>
      <c r="D275" s="167"/>
      <c r="E275" s="167"/>
      <c r="F275" s="167"/>
      <c r="G275" s="167"/>
      <c r="H275" s="167"/>
      <c r="I275" s="167"/>
      <c r="J275" s="167"/>
      <c r="K275" s="167"/>
    </row>
    <row r="276" ht="15.75">
      <c r="A276" s="3"/>
    </row>
    <row r="277" ht="15.75">
      <c r="A277" s="3"/>
    </row>
    <row r="278" spans="1:5" ht="15.75">
      <c r="A278" s="157" t="s">
        <v>106</v>
      </c>
      <c r="B278" s="157"/>
      <c r="C278" s="157"/>
      <c r="D278" s="157"/>
      <c r="E278" s="12"/>
    </row>
    <row r="279" spans="1:8" ht="37.5">
      <c r="A279" s="13"/>
      <c r="B279" s="37" t="s">
        <v>109</v>
      </c>
      <c r="C279" s="217"/>
      <c r="D279" s="217"/>
      <c r="E279" s="14"/>
      <c r="F279" s="218" t="s">
        <v>193</v>
      </c>
      <c r="G279" s="218"/>
      <c r="H279" s="218"/>
    </row>
    <row r="280" spans="3:8" ht="12.75">
      <c r="C280" s="219" t="s">
        <v>107</v>
      </c>
      <c r="D280" s="219"/>
      <c r="E280" s="36"/>
      <c r="F280" s="220" t="s">
        <v>108</v>
      </c>
      <c r="G280" s="220"/>
      <c r="H280" s="220"/>
    </row>
    <row r="284" ht="15.75">
      <c r="A284" s="15"/>
    </row>
  </sheetData>
  <sheetProtection/>
  <mergeCells count="237">
    <mergeCell ref="A31:L31"/>
    <mergeCell ref="A32:L32"/>
    <mergeCell ref="A54:L54"/>
    <mergeCell ref="A71:K71"/>
    <mergeCell ref="A70:K70"/>
    <mergeCell ref="B28:C29"/>
    <mergeCell ref="D28:F28"/>
    <mergeCell ref="G28:I28"/>
    <mergeCell ref="J28:L28"/>
    <mergeCell ref="B30:C30"/>
    <mergeCell ref="F65:H65"/>
    <mergeCell ref="A83:K83"/>
    <mergeCell ref="A78:K78"/>
    <mergeCell ref="A81:K81"/>
    <mergeCell ref="A84:K84"/>
    <mergeCell ref="A37:L37"/>
    <mergeCell ref="A67:K67"/>
    <mergeCell ref="A65:A66"/>
    <mergeCell ref="B65:B66"/>
    <mergeCell ref="C65:E65"/>
    <mergeCell ref="A96:K96"/>
    <mergeCell ref="A94:K94"/>
    <mergeCell ref="A97:K97"/>
    <mergeCell ref="A104:K104"/>
    <mergeCell ref="A86:K86"/>
    <mergeCell ref="A90:K90"/>
    <mergeCell ref="A91:K91"/>
    <mergeCell ref="A80:K80"/>
    <mergeCell ref="A77:K77"/>
    <mergeCell ref="A101:K101"/>
    <mergeCell ref="A145:K145"/>
    <mergeCell ref="A93:K93"/>
    <mergeCell ref="A107:K107"/>
    <mergeCell ref="A141:K141"/>
    <mergeCell ref="A118:K118"/>
    <mergeCell ref="A121:K121"/>
    <mergeCell ref="A137:K137"/>
    <mergeCell ref="C279:D279"/>
    <mergeCell ref="F279:H279"/>
    <mergeCell ref="C280:D280"/>
    <mergeCell ref="F280:H280"/>
    <mergeCell ref="A268:K268"/>
    <mergeCell ref="B269:K269"/>
    <mergeCell ref="A271:K271"/>
    <mergeCell ref="A278:D278"/>
    <mergeCell ref="B272:K272"/>
    <mergeCell ref="A274:K274"/>
    <mergeCell ref="B275:K275"/>
    <mergeCell ref="A117:K117"/>
    <mergeCell ref="A120:K120"/>
    <mergeCell ref="A129:K129"/>
    <mergeCell ref="A192:K192"/>
    <mergeCell ref="A237:A238"/>
    <mergeCell ref="C237:C238"/>
    <mergeCell ref="A142:K142"/>
    <mergeCell ref="A143:K143"/>
    <mergeCell ref="A133:K133"/>
    <mergeCell ref="G245:G246"/>
    <mergeCell ref="H245:H246"/>
    <mergeCell ref="A245:A246"/>
    <mergeCell ref="C245:C246"/>
    <mergeCell ref="A193:K193"/>
    <mergeCell ref="G237:G238"/>
    <mergeCell ref="H237:H238"/>
    <mergeCell ref="A195:K195"/>
    <mergeCell ref="A203:K203"/>
    <mergeCell ref="A202:K202"/>
    <mergeCell ref="A149:A151"/>
    <mergeCell ref="B149:B151"/>
    <mergeCell ref="C149:E150"/>
    <mergeCell ref="F149:H150"/>
    <mergeCell ref="I149:K149"/>
    <mergeCell ref="A199:K199"/>
    <mergeCell ref="A169:K169"/>
    <mergeCell ref="A172:K172"/>
    <mergeCell ref="A175:K175"/>
    <mergeCell ref="A178:K178"/>
    <mergeCell ref="A105:K105"/>
    <mergeCell ref="A108:K108"/>
    <mergeCell ref="A196:K196"/>
    <mergeCell ref="A206:K206"/>
    <mergeCell ref="A224:K224"/>
    <mergeCell ref="A215:K215"/>
    <mergeCell ref="A210:K210"/>
    <mergeCell ref="A216:K216"/>
    <mergeCell ref="A207:K207"/>
    <mergeCell ref="A123:K123"/>
    <mergeCell ref="B57:D57"/>
    <mergeCell ref="E57:G57"/>
    <mergeCell ref="H57:J57"/>
    <mergeCell ref="K57:L57"/>
    <mergeCell ref="A63:K63"/>
    <mergeCell ref="A220:K220"/>
    <mergeCell ref="A213:K213"/>
    <mergeCell ref="I65:K65"/>
    <mergeCell ref="I150:K150"/>
    <mergeCell ref="A130:K130"/>
    <mergeCell ref="B58:D58"/>
    <mergeCell ref="E58:G58"/>
    <mergeCell ref="H58:J58"/>
    <mergeCell ref="K58:L58"/>
    <mergeCell ref="A112:K112"/>
    <mergeCell ref="A115:K115"/>
    <mergeCell ref="B62:K62"/>
    <mergeCell ref="A111:K111"/>
    <mergeCell ref="A114:K114"/>
    <mergeCell ref="A87:K87"/>
    <mergeCell ref="K52:L52"/>
    <mergeCell ref="B56:D56"/>
    <mergeCell ref="E56:G56"/>
    <mergeCell ref="H56:J56"/>
    <mergeCell ref="K56:L56"/>
    <mergeCell ref="B55:D55"/>
    <mergeCell ref="E55:G55"/>
    <mergeCell ref="H55:J55"/>
    <mergeCell ref="K55:L55"/>
    <mergeCell ref="K51:L51"/>
    <mergeCell ref="A221:K221"/>
    <mergeCell ref="K47:L47"/>
    <mergeCell ref="B50:D50"/>
    <mergeCell ref="E50:G50"/>
    <mergeCell ref="H50:J50"/>
    <mergeCell ref="K50:L50"/>
    <mergeCell ref="B52:D52"/>
    <mergeCell ref="E52:G52"/>
    <mergeCell ref="H52:J52"/>
    <mergeCell ref="H48:J48"/>
    <mergeCell ref="B49:D49"/>
    <mergeCell ref="E49:G49"/>
    <mergeCell ref="B51:D51"/>
    <mergeCell ref="E51:G51"/>
    <mergeCell ref="H51:J51"/>
    <mergeCell ref="B42:D42"/>
    <mergeCell ref="E42:G42"/>
    <mergeCell ref="H42:J42"/>
    <mergeCell ref="K42:L42"/>
    <mergeCell ref="B45:D45"/>
    <mergeCell ref="H49:J49"/>
    <mergeCell ref="K49:L49"/>
    <mergeCell ref="E44:G44"/>
    <mergeCell ref="H44:J44"/>
    <mergeCell ref="K44:L44"/>
    <mergeCell ref="A5:L5"/>
    <mergeCell ref="A21:A22"/>
    <mergeCell ref="G21:I21"/>
    <mergeCell ref="D21:F21"/>
    <mergeCell ref="B21:C22"/>
    <mergeCell ref="B41:D41"/>
    <mergeCell ref="D9:K9"/>
    <mergeCell ref="D10:K10"/>
    <mergeCell ref="D12:K12"/>
    <mergeCell ref="D13:K13"/>
    <mergeCell ref="E41:G41"/>
    <mergeCell ref="H41:J41"/>
    <mergeCell ref="B27:L27"/>
    <mergeCell ref="A28:A29"/>
    <mergeCell ref="J21:L21"/>
    <mergeCell ref="A34:A35"/>
    <mergeCell ref="J34:L34"/>
    <mergeCell ref="B36:C36"/>
    <mergeCell ref="A25:L25"/>
    <mergeCell ref="K41:L41"/>
    <mergeCell ref="A2:L2"/>
    <mergeCell ref="A3:L3"/>
    <mergeCell ref="B33:L33"/>
    <mergeCell ref="C15:K15"/>
    <mergeCell ref="B19:K19"/>
    <mergeCell ref="B34:C35"/>
    <mergeCell ref="D34:F34"/>
    <mergeCell ref="G34:I34"/>
    <mergeCell ref="D7:K7"/>
    <mergeCell ref="D6:K6"/>
    <mergeCell ref="A8:L8"/>
    <mergeCell ref="B23:C23"/>
    <mergeCell ref="B38:K38"/>
    <mergeCell ref="B24:C24"/>
    <mergeCell ref="A225:K225"/>
    <mergeCell ref="A227:K227"/>
    <mergeCell ref="E45:G45"/>
    <mergeCell ref="H45:J45"/>
    <mergeCell ref="K45:L45"/>
    <mergeCell ref="B44:D44"/>
    <mergeCell ref="B147:K147"/>
    <mergeCell ref="H43:J43"/>
    <mergeCell ref="K48:L48"/>
    <mergeCell ref="B47:D47"/>
    <mergeCell ref="E47:G47"/>
    <mergeCell ref="H47:J47"/>
    <mergeCell ref="A46:L46"/>
    <mergeCell ref="K43:L43"/>
    <mergeCell ref="B48:D48"/>
    <mergeCell ref="E48:G48"/>
    <mergeCell ref="B266:K266"/>
    <mergeCell ref="B262:K262"/>
    <mergeCell ref="B264:K264"/>
    <mergeCell ref="B259:K259"/>
    <mergeCell ref="B261:K261"/>
    <mergeCell ref="B258:K258"/>
    <mergeCell ref="A249:H249"/>
    <mergeCell ref="A253:H253"/>
    <mergeCell ref="A265:K265"/>
    <mergeCell ref="A228:K228"/>
    <mergeCell ref="A243:H243"/>
    <mergeCell ref="A73:K73"/>
    <mergeCell ref="A74:K74"/>
    <mergeCell ref="A155:K155"/>
    <mergeCell ref="A134:K134"/>
    <mergeCell ref="A136:K136"/>
    <mergeCell ref="A126:K126"/>
    <mergeCell ref="A124:K124"/>
    <mergeCell ref="A127:K127"/>
    <mergeCell ref="A26:L26"/>
    <mergeCell ref="A154:K154"/>
    <mergeCell ref="A53:L53"/>
    <mergeCell ref="A59:L59"/>
    <mergeCell ref="A39:L39"/>
    <mergeCell ref="B43:D43"/>
    <mergeCell ref="E43:G43"/>
    <mergeCell ref="A244:H244"/>
    <mergeCell ref="A161:K161"/>
    <mergeCell ref="A162:K162"/>
    <mergeCell ref="A164:K164"/>
    <mergeCell ref="A165:K165"/>
    <mergeCell ref="A168:K168"/>
    <mergeCell ref="A171:K171"/>
    <mergeCell ref="A174:K174"/>
    <mergeCell ref="A209:K209"/>
    <mergeCell ref="A212:K212"/>
    <mergeCell ref="A181:K181"/>
    <mergeCell ref="A157:K157"/>
    <mergeCell ref="A158:K158"/>
    <mergeCell ref="A184:K184"/>
    <mergeCell ref="A187:K187"/>
    <mergeCell ref="A188:K188"/>
    <mergeCell ref="A185:K185"/>
    <mergeCell ref="A182:K182"/>
    <mergeCell ref="A177:K177"/>
  </mergeCells>
  <printOptions/>
  <pageMargins left="0.1968503937007874" right="0.1968503937007874" top="0.7874015748031497" bottom="0.3937007874015748" header="0" footer="0"/>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2022-03-15T07:04:39Z</cp:lastPrinted>
  <dcterms:created xsi:type="dcterms:W3CDTF">2019-03-14T10:21:45Z</dcterms:created>
  <dcterms:modified xsi:type="dcterms:W3CDTF">2023-02-15T08:19:56Z</dcterms:modified>
  <cp:category/>
  <cp:version/>
  <cp:contentType/>
  <cp:contentStatus/>
</cp:coreProperties>
</file>