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0490" windowHeight="6630" activeTab="0"/>
  </bookViews>
  <sheets>
    <sheet name="Лист1" sheetId="1" r:id="rId1"/>
    <sheet name="Лист2" sheetId="2" r:id="rId2"/>
  </sheets>
  <definedNames/>
  <calcPr fullCalcOnLoad="1"/>
</workbook>
</file>

<file path=xl/sharedStrings.xml><?xml version="1.0" encoding="utf-8"?>
<sst xmlns="http://schemas.openxmlformats.org/spreadsheetml/2006/main" count="395" uniqueCount="169">
  <si>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</si>
  <si>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</si>
  <si>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</si>
  <si>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</si>
  <si>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</si>
  <si>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</si>
  <si>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</si>
  <si>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</si>
  <si>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</si>
  <si>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</si>
  <si>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</si>
  <si>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</si>
  <si>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</si>
  <si>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</si>
  <si>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</si>
  <si>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</si>
  <si>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</si>
  <si>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</si>
  <si>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</si>
  <si>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</si>
  <si>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</si>
  <si>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</si>
  <si>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</si>
  <si>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</si>
  <si>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</si>
  <si>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</si>
  <si>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</si>
  <si>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</si>
  <si>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</si>
  <si>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</si>
  <si>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</si>
  <si>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</si>
  <si>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</si>
  <si>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</si>
  <si>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</si>
  <si>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</si>
  <si>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</si>
  <si>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</si>
  <si>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</si>
  <si>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</si>
  <si>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</si>
  <si>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</si>
  <si>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</si>
  <si>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</si>
  <si>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</si>
  <si>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</si>
  <si>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</si>
  <si>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</si>
  <si>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</si>
  <si>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</si>
  <si>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</si>
  <si>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</si>
  <si>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</si>
  <si>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</si>
  <si>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</si>
  <si>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</si>
  <si>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</si>
  <si>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</si>
  <si>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</si>
  <si>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</si>
  <si>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</si>
  <si>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</si>
  <si>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</si>
  <si>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</si>
  <si>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</si>
  <si>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</si>
  <si>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</si>
  <si>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</si>
  <si>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</si>
  <si>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</si>
  <si>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</si>
  <si>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</si>
  <si>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</si>
  <si>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</si>
  <si>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</si>
  <si>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</si>
  <si>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</si>
  <si>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</si>
  <si>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</si>
  <si>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</si>
  <si>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</si>
  <si>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</si>
  <si>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</si>
  <si>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</si>
  <si>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</si>
  <si>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</si>
  <si>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</si>
  <si>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</si>
  <si>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</si>
  <si>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5.1.</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</si>
  <si>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</si>
  <si>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</si>
  <si>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</si>
  <si>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</si>
  <si>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</si>
  <si>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</si>
  <si>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</si>
  <si>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</si>
  <si>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</si>
  <si>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</si>
  <si>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</si>
  <si>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</si>
  <si>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</si>
  <si>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</si>
  <si>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</si>
  <si>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</si>
  <si>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</si>
  <si>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</si>
  <si>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</si>
  <si>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</si>
  <si>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</si>
  <si>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</si>
  <si>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</si>
  <si>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</si>
  <si>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</si>
  <si>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</si>
  <si>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0211010</t>
  </si>
  <si>
    <t>0910</t>
  </si>
  <si>
    <t>Надання дошкільної освіти</t>
  </si>
  <si>
    <t>Напрям використання бюджетних коштів «Забезпечення створення належних умов для надання на належному рівні дошкільної освіти та виховання дітей»:</t>
  </si>
  <si>
    <t xml:space="preserve">Виконання бюджетної програми за напрямами використання бюджетних коштів: </t>
  </si>
  <si>
    <t xml:space="preserve">Напрям використання бюджетних коштів: Забезпечити створення належних умов для надання на належному рівні дошкільної освіти та виховання дітей </t>
  </si>
  <si>
    <t>кількість груп</t>
  </si>
  <si>
    <t>кількість дошкільних навчальних закладів</t>
  </si>
  <si>
    <t>кількість дітей від 0 до 6 років</t>
  </si>
  <si>
    <t>діто-дні відвідування</t>
  </si>
  <si>
    <t>відсоток охоплення дітей дошкільною освітою</t>
  </si>
  <si>
    <t>кількість днів відвідування</t>
  </si>
  <si>
    <t>Напрям використання бюджетних коштів: Забезпечити створення належних умов для надання на належному рівні дошкільної освіти та виховання дітей  </t>
  </si>
  <si>
    <t>Напрям використання бюджетних коштів: Забезпечити створення належних умов для надання на належному рівні дошкільної освіти та виховання дітей: </t>
  </si>
  <si>
    <t>­</t>
  </si>
  <si>
    <t>Бюджетна програма "Надання дошкільної освіти" залишається актуальною для подальшої її реалізації.</t>
  </si>
  <si>
    <t>Бюджетна програма "Надання дошкільної освіти" має довгостроковий термін реалізації.</t>
  </si>
  <si>
    <t>За бюджетною програмою "Надання дошкільної освіти" фінансові порушення відсутні.</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</si>
  <si>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</si>
  <si>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</si>
  <si>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</si>
  <si>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Пояснення причин відхилення фактичних обсягів надходжень від планових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</si>
  <si>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</si>
  <si>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кількість закладів дошкільної освіти</t>
  </si>
  <si>
    <t>усього  середньорічне число ставок /штатних одиниць, у тому числі:</t>
  </si>
  <si>
    <t>кількість дітей, що відвідують заклади дошкільної освіти</t>
  </si>
  <si>
    <t>у тому числі дівчаток</t>
  </si>
  <si>
    <t xml:space="preserve">середні витрати на  1 дитину </t>
  </si>
  <si>
    <t>Пояснення щодо розбіжностей між фактичними та плановими результативними показниками  </t>
  </si>
  <si>
    <t>Пояснення щодо збільшення (зменшення) обсягів проведених видатків (наданих кредитів) порівняно із аналогічними показниками попереднього року: </t>
  </si>
  <si>
    <t>За бюджетною програмою відхилення видатків звітного року в порівнянні з попереднім по загальному фонду бюджету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За бюджетною програмою відхилення видатків звітного року в порівнянні з попереднім по спеціальному фонду бюджету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</si>
  <si>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</si>
  <si>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</si>
  <si>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Бюджетна програма "Надання дошкільної освіти" забезпечує право громадян на доступ до послуг дошкільної освіти, що надаються закладами дошкільної освіти, тому є корисною для громади.</t>
  </si>
  <si>
    <t>Фінансування  за рахунок коштів загального фонду бюджету, що передаються до спеціального фонду (бюджету розвитку), відповідно до поданих документів на оплату</t>
  </si>
  <si>
    <t>Пояснення щодо причин  відхилення фактичних надходжень від планового показника</t>
  </si>
  <si>
    <t xml:space="preserve">за 2022 рік </t>
  </si>
  <si>
    <t xml:space="preserve">Надання дошкільної освіти </t>
  </si>
  <si>
    <t xml:space="preserve">Касові видатки за бюджетною програмою по напрямку «Забезпечення створення належних умов для надання на належному рівні дошкільної освіти та виховання дітей» за 2022 рік становлять 8926727,50 грн., що на 1949369,50 грн. менше від видатків затверджених паспортом бюджетної програми, виконання становить 82,08% до річного уточненого плану. Відхилення касових видатків від затверджених у паспорті бюджетної програми пояснюється тим, що за деякими статтями видатків склалась економія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а саме: в сумі 745674,45 грн. по заробітній платі, в сумі 248890,10 грн. по нарахуваннях на заробітну плату за рахунок нарахування меншого відсотку ЄСВ (8,41%) на фонд оплати праці працюючих інвалідів, в сумі 51144,23 грн. по придбанню предметів, матеріалів, обладнання, інвентарю, в сумі 7574 грн. по придбанню медикаментів та перев’язувальних матеріалів, в сумі 484837,99  грн. по придбанню продуктів харчування, в сумі 98212,96 грн. по оплаті послуг,в сумі 268146,30 грн. по оплаті електроенергії, в сумі 10278,10 грн. по оплаті природного газу, в сумі 12811,16 грн. по видатках на оплату інших енергоносіїв та інших комунальних послуг, в сумі 14999,80 грн. по видатках на окремі заходи по реалізації державних (регіональних) програм, не віднесених до заходів розвитку, в сумі 6800,44 грн. на оплату інших поточних видатків. Касові видатки за бюджетною програмою за 2022 рік по спеціальному фонду становлять 162019,50 грн., що на 941271,50 грн. менше від видатків затверджених паспортом бюджетної програми, виконання становить 14,68%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відхилення склалось внаслідок економії по видатках на придбання продуктів харчування в сумі 549367,50 грн, придбання обладнання і предметів довгострокового користування в сумі 50000 грн, капітальне будінивництво (придбання) інших об'єктів в сумі 286904 грн, капітальний ремонт інших об'єктів в с умі 55000 грн ).   </t>
  </si>
  <si>
    <t>Відхилення фактичного показника від затерджено паспортом бюджетної програми пояснюється  наявністю вакантних посад</t>
  </si>
  <si>
    <t>Відхилення фактичного показника від затвердженого паспортом бюджетної програми склалось внаслідок того, що розрахунково планувалось 8 груп, а фактично сформувалось 7 груп</t>
  </si>
  <si>
    <t>Відхилення фактичного показника від затвердженого паспортом бюджетної програми пояснюється фактичною зміною кількості дітей</t>
  </si>
  <si>
    <t>Відхилення фактичного показника від затвердженого паспортом бюджетної програми пояснюється економією приздійснені видатків, що призвело до зменшення фактичних  середніх витрат на 1 дитину.</t>
  </si>
  <si>
    <t>Відхилення фактичного показника від затвердженого паспортом бюджетної програми пояснюється тим, що  з 24.02.2022 року  в Україні введений воєнний стан відподіно до указу Президента України від 24.02.2022 №64/2022 "Про ведення воєнного стані в Україні", листів МОН України від 02.04.2022 №1/3845-22 "Про рекомендації для працівників закладів дошкільної освіти на період дії воєнного стану в Україні", розпорядження Степанківської сільської ради від 24.08.2023 №123 "Про організацію дистанційної форми навчання у закладах освіти Степанківської сільської ради" було організовано дистанційне навчання, що призвело до фактичного зменшення дітоднів відвідування</t>
  </si>
  <si>
    <t>Відхилення фактичного показника від затвердженого паспортом бюджетної програми пояснюється тим, що  з 24.02.2022 року  в Україні введений воєнний стан відподіно до указу Президента України від 24.02.2022 №64/2022 "Про ведення воєнного стані в Україні", листів МОН України від 02.04.2022 №1/3845-22 "Про рекомендації для працівників закладів дошкільної освіти на період дії воєнного стану в Україні", розпорядження Степанківської сільської ради від 24.08.2023 №123 "Про організацію дистанційної форми навчання у закладах освіти Степанківської сільської ради" було організовано дистанційне навчання, що призвело до фактичного зменшення днів відвідування</t>
  </si>
  <si>
    <t>За бюджетною програмою "Надання дошкільної освіти" у 2022 році забезпечено часткове виконання фактичних результативних показників. За показниками, які за підсумками року мають розбіжність між затвердженим паспортом бюджетної програми і фактичними результативними показниками пояснюється  введенням воєного стану в Україні відповідно до Указу Президента України від 24.02.2022 №64/2022 "Про ведення воєного стану в Україні" та черговістю проведення платежів згідно  постанови Кабінету Міністрів України від 09.06.2021р. №590 "Про затвердження Порядку виконання повноважень Державною казначейською службою в особливому режимі в умовах воєнного стану". Протягом 2022 року фінансові зобов'язання за бюджетною програмою виконані, кредиторська заборгованість  за підсумками 2022 року (станом на 01.01.2023 рік)  по придбаню предметів, матеріалів, обладнання та інвентарю  складає в сумі 925 гривень.</t>
  </si>
  <si>
    <t>Відхилення виконання пояснюється фактичною зміною кількості дітей</t>
  </si>
  <si>
    <t>Усього середньорічне число ставок/штатних одиниць, у тому числі:</t>
  </si>
  <si>
    <t>Відхилення виконання пояснюється тим, що у 2021 році відповідно до рішення Степанківської сільської ради від 21.07.2021 №12-04/VIII "Про реорганізацію закладів освіти Степанківської сільської ради" заклад дошкійльної освіти "Сонечко" села Голов'ятине був реорганізовано у Голов'ятинську гімназію-заклад загальної середньої освіти з дошкільним підрозділом Степанківської сільської ради Черкаського району Черкаської області та наявністю вакантних посад</t>
  </si>
  <si>
    <t xml:space="preserve"> середні витрати 1 дитину</t>
  </si>
  <si>
    <t>Протягом 2022 року фінансові зобов'язання за бюджетною програмою "Надання дошкільної освіти" виконані, кредиторська заборгованість за підсумками 2022 року станом на 01.01.2023 року складає 925,00 грн, дебіторська заборгованість станом на 01.01.2023 року відсутня.</t>
  </si>
  <si>
    <t>Бюджетна програма "Надання дошкільної освіти" є ефективною, оскільки основні результативні показники у 2022 році досягнені (населення громади забезпечено послугою дошкільної освіти, що надається закладами дошкільної освіти ЗДО "Яблунька" с. Степанки для 60 дітей дошкільного віку, ЗДО "Берізка" с. Хацьки для 58 дітей дошкільного віку,ЗДО "Веселка" с. Залевки для 10 дітей дошкільного віку.</t>
  </si>
  <si>
    <t>Любов  ШУЛЬГІНА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</si>
</sst>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0"/>
    <numFmt numFmtId="180" formatCode="0.00000"/>
    <numFmt numFmtId="181" formatCode="0.0000"/>
    <numFmt numFmtId="182" formatCode="0.0000000"/>
    <numFmt numFmtId="183" formatCode="0.00000000"/>
  </numFmts>
  <fonts count="57">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2"/>
      <color indexed="8"/>
      <name val="Calibri"/>
      <family val="2"/>
    </font>
    <font>
      <sz val="7"/>
      <color indexed="8"/>
      <name val="Arial"/>
      <family val="2"/>
    </font>
    <font>
      <sz val="6"/>
      <color indexed="8"/>
      <name val="Arial"/>
      <family val="2"/>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right>
        <color indexed="63"/>
      </right>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right style="thin"/>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color indexed="8"/>
      </left>
      <right style="thin">
        <color indexed="8"/>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4">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0" fillId="0" borderId="11" xfId="0" applyBorder="1" applyAlignment="1">
      <alignment/>
    </xf>
    <xf numFmtId="0" fontId="3" fillId="0" borderId="12"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4" fillId="0" borderId="11"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3" fillId="0" borderId="11" xfId="0" applyFont="1" applyBorder="1" applyAlignment="1">
      <alignment wrapText="1"/>
    </xf>
    <xf numFmtId="0" fontId="0" fillId="0" borderId="0" xfId="0" applyAlignment="1">
      <alignment horizontal="left"/>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4" xfId="0" applyNumberFormat="1" applyFont="1" applyBorder="1" applyAlignment="1">
      <alignment horizontal="center" wrapText="1"/>
    </xf>
    <xf numFmtId="0" fontId="1" fillId="0" borderId="15" xfId="0" applyFont="1" applyBorder="1" applyAlignment="1">
      <alignment horizontal="center" wrapText="1"/>
    </xf>
    <xf numFmtId="0" fontId="3" fillId="0" borderId="12" xfId="0" applyFont="1" applyBorder="1" applyAlignment="1">
      <alignment horizontal="center" wrapText="1"/>
    </xf>
    <xf numFmtId="0" fontId="1" fillId="0" borderId="16" xfId="0" applyFont="1" applyBorder="1" applyAlignment="1">
      <alignment horizontal="left" wrapText="1"/>
    </xf>
    <xf numFmtId="0" fontId="1" fillId="0" borderId="17" xfId="0" applyFont="1" applyBorder="1" applyAlignment="1">
      <alignment horizontal="center" wrapText="1"/>
    </xf>
    <xf numFmtId="0" fontId="1" fillId="0" borderId="13" xfId="0" applyFont="1" applyBorder="1" applyAlignment="1">
      <alignment wrapText="1"/>
    </xf>
    <xf numFmtId="0" fontId="6" fillId="0" borderId="17" xfId="0" applyFont="1" applyBorder="1" applyAlignment="1">
      <alignment horizontal="right" vertical="center" wrapText="1"/>
    </xf>
    <xf numFmtId="0" fontId="6" fillId="0" borderId="0" xfId="0" applyFont="1" applyAlignment="1">
      <alignment/>
    </xf>
    <xf numFmtId="0" fontId="6" fillId="0" borderId="11" xfId="0" applyFont="1" applyBorder="1" applyAlignment="1">
      <alignment horizontal="right" vertical="center" wrapText="1"/>
    </xf>
    <xf numFmtId="0" fontId="6" fillId="0" borderId="16" xfId="0" applyFont="1" applyBorder="1" applyAlignment="1">
      <alignment vertical="center" wrapText="1"/>
    </xf>
    <xf numFmtId="0" fontId="3" fillId="0" borderId="18" xfId="0" applyFont="1" applyBorder="1" applyAlignment="1">
      <alignment horizontal="center" wrapText="1"/>
    </xf>
    <xf numFmtId="0" fontId="3" fillId="0" borderId="19" xfId="0" applyFont="1" applyBorder="1" applyAlignment="1">
      <alignment wrapText="1"/>
    </xf>
    <xf numFmtId="2" fontId="1" fillId="0" borderId="12" xfId="0" applyNumberFormat="1" applyFont="1" applyBorder="1" applyAlignment="1">
      <alignment wrapText="1"/>
    </xf>
    <xf numFmtId="0" fontId="15" fillId="0" borderId="10" xfId="0" applyFont="1" applyBorder="1" applyAlignment="1">
      <alignment wrapText="1"/>
    </xf>
    <xf numFmtId="0" fontId="4" fillId="0" borderId="20" xfId="0" applyFont="1" applyBorder="1" applyAlignment="1">
      <alignment horizontal="center" wrapText="1"/>
    </xf>
    <xf numFmtId="0" fontId="1" fillId="0" borderId="19" xfId="0" applyFont="1" applyBorder="1" applyAlignment="1">
      <alignment horizontal="center" wrapText="1"/>
    </xf>
    <xf numFmtId="0" fontId="6" fillId="0" borderId="21" xfId="0" applyFont="1" applyBorder="1" applyAlignment="1">
      <alignment/>
    </xf>
    <xf numFmtId="0" fontId="3" fillId="0" borderId="0" xfId="0" applyFont="1" applyBorder="1" applyAlignment="1">
      <alignment horizontal="left" wrapText="1"/>
    </xf>
    <xf numFmtId="2" fontId="1" fillId="0" borderId="0" xfId="0" applyNumberFormat="1" applyFont="1" applyBorder="1" applyAlignment="1">
      <alignment wrapText="1"/>
    </xf>
    <xf numFmtId="2" fontId="1" fillId="0" borderId="0" xfId="0" applyNumberFormat="1" applyFont="1" applyBorder="1" applyAlignment="1">
      <alignment horizontal="center" wrapText="1"/>
    </xf>
    <xf numFmtId="173" fontId="1" fillId="0" borderId="22" xfId="0" applyNumberFormat="1" applyFont="1" applyBorder="1" applyAlignment="1">
      <alignment horizontal="center" wrapText="1"/>
    </xf>
    <xf numFmtId="173" fontId="1" fillId="0" borderId="23" xfId="0" applyNumberFormat="1" applyFont="1" applyBorder="1" applyAlignment="1">
      <alignment horizontal="center" wrapText="1"/>
    </xf>
    <xf numFmtId="0" fontId="4" fillId="0" borderId="15" xfId="0" applyFont="1" applyBorder="1" applyAlignment="1">
      <alignment horizontal="center" wrapText="1"/>
    </xf>
    <xf numFmtId="0" fontId="6" fillId="0" borderId="11" xfId="0" applyFont="1" applyBorder="1" applyAlignment="1">
      <alignment/>
    </xf>
    <xf numFmtId="0" fontId="1" fillId="0" borderId="24" xfId="0" applyFont="1" applyBorder="1" applyAlignment="1">
      <alignment wrapText="1"/>
    </xf>
    <xf numFmtId="0" fontId="6" fillId="0" borderId="17" xfId="0" applyFont="1" applyBorder="1" applyAlignment="1">
      <alignment/>
    </xf>
    <xf numFmtId="173" fontId="1" fillId="0" borderId="25" xfId="0" applyNumberFormat="1" applyFont="1" applyBorder="1" applyAlignment="1">
      <alignment horizontal="center" wrapText="1"/>
    </xf>
    <xf numFmtId="0" fontId="1" fillId="0" borderId="26" xfId="0" applyFont="1" applyBorder="1" applyAlignment="1">
      <alignment wrapText="1"/>
    </xf>
    <xf numFmtId="0" fontId="3" fillId="0" borderId="24" xfId="0" applyFont="1" applyBorder="1" applyAlignment="1">
      <alignment horizontal="center" wrapText="1"/>
    </xf>
    <xf numFmtId="2" fontId="1" fillId="0" borderId="27" xfId="0" applyNumberFormat="1" applyFont="1" applyBorder="1" applyAlignment="1">
      <alignment wrapText="1"/>
    </xf>
    <xf numFmtId="2" fontId="1" fillId="0" borderId="15" xfId="0" applyNumberFormat="1" applyFont="1" applyBorder="1" applyAlignment="1">
      <alignment horizontal="center" wrapText="1"/>
    </xf>
    <xf numFmtId="0" fontId="1" fillId="0" borderId="27" xfId="0" applyFont="1" applyBorder="1" applyAlignment="1">
      <alignment horizontal="center" wrapText="1"/>
    </xf>
    <xf numFmtId="0" fontId="6" fillId="0" borderId="17" xfId="0" applyFont="1" applyBorder="1" applyAlignment="1">
      <alignment vertical="center" wrapText="1"/>
    </xf>
    <xf numFmtId="0" fontId="1" fillId="0" borderId="26" xfId="0" applyFont="1" applyBorder="1" applyAlignment="1">
      <alignment horizontal="center" wrapText="1"/>
    </xf>
    <xf numFmtId="0" fontId="6" fillId="0" borderId="28" xfId="0" applyFont="1" applyBorder="1" applyAlignment="1">
      <alignment horizontal="right" vertical="center" wrapText="1"/>
    </xf>
    <xf numFmtId="0" fontId="1" fillId="0" borderId="15" xfId="0" applyFont="1" applyBorder="1" applyAlignment="1">
      <alignment wrapText="1"/>
    </xf>
    <xf numFmtId="0" fontId="3" fillId="0" borderId="15" xfId="0" applyFont="1" applyBorder="1" applyAlignment="1">
      <alignment wrapText="1"/>
    </xf>
    <xf numFmtId="0" fontId="1" fillId="0" borderId="13" xfId="0" applyFont="1" applyBorder="1" applyAlignment="1">
      <alignment horizontal="center" wrapText="1"/>
    </xf>
    <xf numFmtId="0" fontId="1" fillId="0" borderId="23" xfId="0" applyFon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173" fontId="1" fillId="0" borderId="27" xfId="0" applyNumberFormat="1" applyFont="1" applyBorder="1" applyAlignment="1">
      <alignment horizontal="center" wrapText="1"/>
    </xf>
    <xf numFmtId="0" fontId="1" fillId="0" borderId="17" xfId="0" applyFont="1" applyBorder="1" applyAlignment="1">
      <alignment wrapText="1"/>
    </xf>
    <xf numFmtId="0" fontId="1" fillId="0" borderId="32" xfId="0" applyFont="1" applyBorder="1" applyAlignment="1">
      <alignment horizontal="left" wrapText="1"/>
    </xf>
    <xf numFmtId="173" fontId="1" fillId="0" borderId="17" xfId="0" applyNumberFormat="1" applyFont="1" applyBorder="1" applyAlignment="1">
      <alignment horizontal="center" wrapText="1"/>
    </xf>
    <xf numFmtId="2" fontId="1" fillId="0" borderId="15" xfId="0" applyNumberFormat="1" applyFont="1" applyBorder="1" applyAlignment="1">
      <alignment wrapText="1"/>
    </xf>
    <xf numFmtId="0" fontId="16" fillId="0" borderId="0" xfId="0" applyFont="1" applyBorder="1" applyAlignment="1" applyProtection="1">
      <alignment vertical="top" wrapText="1"/>
      <protection/>
    </xf>
    <xf numFmtId="0" fontId="17" fillId="0" borderId="0" xfId="0" applyFont="1" applyBorder="1" applyAlignment="1" applyProtection="1">
      <alignment vertical="top" wrapText="1"/>
      <protection/>
    </xf>
    <xf numFmtId="0" fontId="18" fillId="0" borderId="0" xfId="0" applyFont="1" applyBorder="1" applyAlignment="1" applyProtection="1">
      <alignment vertical="center" wrapText="1"/>
      <protection/>
    </xf>
    <xf numFmtId="0" fontId="6" fillId="0" borderId="14" xfId="0" applyFont="1" applyBorder="1" applyAlignment="1">
      <alignment horizontal="center"/>
    </xf>
    <xf numFmtId="0" fontId="3" fillId="0" borderId="13" xfId="0" applyFont="1" applyBorder="1" applyAlignment="1">
      <alignment wrapText="1"/>
    </xf>
    <xf numFmtId="0" fontId="1" fillId="0" borderId="33" xfId="0" applyFont="1" applyBorder="1" applyAlignment="1" applyProtection="1">
      <alignment horizontal="left" vertical="top" wrapText="1"/>
      <protection/>
    </xf>
    <xf numFmtId="0" fontId="1" fillId="0" borderId="34" xfId="0" applyFont="1" applyBorder="1" applyAlignment="1" applyProtection="1">
      <alignment horizontal="left" vertical="top" wrapText="1"/>
      <protection/>
    </xf>
    <xf numFmtId="0" fontId="1" fillId="0" borderId="35" xfId="0" applyFont="1" applyBorder="1" applyAlignment="1" applyProtection="1">
      <alignment horizontal="left" vertical="top" wrapText="1"/>
      <protection/>
    </xf>
    <xf numFmtId="0" fontId="1" fillId="0" borderId="32" xfId="0" applyFont="1" applyBorder="1" applyAlignment="1" applyProtection="1">
      <alignment horizontal="left" vertical="top" wrapText="1"/>
      <protection/>
    </xf>
    <xf numFmtId="0" fontId="3" fillId="0" borderId="11" xfId="0" applyFont="1" applyBorder="1" applyAlignment="1">
      <alignment horizontal="left" wrapText="1"/>
    </xf>
    <xf numFmtId="0" fontId="1" fillId="0" borderId="11" xfId="0" applyFont="1" applyBorder="1" applyAlignment="1">
      <alignment horizontal="center" wrapText="1"/>
    </xf>
    <xf numFmtId="0" fontId="3" fillId="0" borderId="16" xfId="0" applyFont="1" applyBorder="1" applyAlignment="1">
      <alignment horizontal="left" wrapText="1"/>
    </xf>
    <xf numFmtId="0" fontId="3" fillId="0" borderId="36" xfId="0" applyFont="1" applyBorder="1" applyAlignment="1">
      <alignment horizontal="left" wrapText="1"/>
    </xf>
    <xf numFmtId="0" fontId="3" fillId="0" borderId="37" xfId="0" applyFont="1" applyBorder="1" applyAlignment="1">
      <alignment horizontal="left" wrapText="1"/>
    </xf>
    <xf numFmtId="0" fontId="1" fillId="0" borderId="16" xfId="0" applyFont="1" applyBorder="1" applyAlignment="1" applyProtection="1">
      <alignment horizontal="left" vertical="top" wrapText="1"/>
      <protection/>
    </xf>
    <xf numFmtId="0" fontId="1" fillId="0" borderId="36" xfId="0" applyFont="1" applyBorder="1" applyAlignment="1" applyProtection="1">
      <alignment horizontal="left" vertical="top" wrapText="1"/>
      <protection/>
    </xf>
    <xf numFmtId="0" fontId="1" fillId="0" borderId="37" xfId="0" applyFont="1" applyBorder="1" applyAlignment="1" applyProtection="1">
      <alignment horizontal="left" vertical="top" wrapText="1"/>
      <protection/>
    </xf>
    <xf numFmtId="0" fontId="3" fillId="0" borderId="13" xfId="0" applyFont="1" applyBorder="1" applyAlignment="1">
      <alignment horizontal="center" wrapText="1"/>
    </xf>
    <xf numFmtId="0" fontId="3" fillId="0" borderId="20" xfId="0" applyFont="1" applyBorder="1" applyAlignment="1">
      <alignment horizontal="center" wrapText="1"/>
    </xf>
    <xf numFmtId="0" fontId="3" fillId="0" borderId="23" xfId="0" applyFont="1" applyBorder="1" applyAlignment="1">
      <alignment horizontal="center" wrapText="1"/>
    </xf>
    <xf numFmtId="0" fontId="3" fillId="0" borderId="11" xfId="0" applyFont="1" applyBorder="1" applyAlignment="1">
      <alignment horizontal="center" wrapText="1"/>
    </xf>
    <xf numFmtId="0" fontId="3" fillId="0" borderId="17" xfId="0" applyFont="1" applyBorder="1" applyAlignment="1">
      <alignment horizontal="left" wrapText="1"/>
    </xf>
    <xf numFmtId="0" fontId="9" fillId="0" borderId="16" xfId="0" applyFont="1" applyBorder="1" applyAlignment="1">
      <alignment horizontal="center" wrapText="1"/>
    </xf>
    <xf numFmtId="0" fontId="9" fillId="0" borderId="36" xfId="0" applyFont="1" applyBorder="1" applyAlignment="1">
      <alignment horizontal="center" wrapText="1"/>
    </xf>
    <xf numFmtId="0" fontId="9" fillId="0" borderId="37" xfId="0" applyFont="1" applyBorder="1" applyAlignment="1">
      <alignment horizontal="center"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1" fillId="0" borderId="14" xfId="0" applyFont="1" applyBorder="1" applyAlignment="1">
      <alignment horizontal="center" wrapText="1"/>
    </xf>
    <xf numFmtId="0" fontId="3" fillId="0" borderId="0" xfId="0" applyFont="1" applyAlignment="1">
      <alignment horizontal="left" wrapText="1"/>
    </xf>
    <xf numFmtId="0" fontId="4" fillId="0" borderId="0" xfId="0" applyFont="1" applyAlignment="1">
      <alignment horizontal="center" wrapText="1"/>
    </xf>
    <xf numFmtId="0" fontId="3" fillId="0" borderId="14" xfId="0" applyFont="1" applyBorder="1" applyAlignment="1">
      <alignment horizontal="center" wrapText="1"/>
    </xf>
    <xf numFmtId="0" fontId="4" fillId="0" borderId="24" xfId="0" applyFont="1" applyBorder="1" applyAlignment="1">
      <alignment horizontal="center" wrapText="1"/>
    </xf>
    <xf numFmtId="0" fontId="4" fillId="0" borderId="18" xfId="0" applyFont="1" applyBorder="1" applyAlignment="1">
      <alignment horizontal="center" wrapText="1"/>
    </xf>
    <xf numFmtId="0" fontId="1" fillId="0" borderId="11" xfId="0" applyFont="1" applyBorder="1" applyAlignment="1">
      <alignment horizontal="left" wrapText="1"/>
    </xf>
    <xf numFmtId="0" fontId="3" fillId="0" borderId="21" xfId="0" applyFont="1" applyBorder="1" applyAlignment="1">
      <alignment horizontal="left" wrapText="1"/>
    </xf>
    <xf numFmtId="0" fontId="9" fillId="0" borderId="14" xfId="0" applyFont="1" applyBorder="1" applyAlignment="1">
      <alignment horizontal="center" wrapText="1"/>
    </xf>
    <xf numFmtId="0" fontId="9" fillId="0" borderId="38" xfId="0" applyFont="1" applyBorder="1" applyAlignment="1">
      <alignment horizontal="center" wrapText="1"/>
    </xf>
    <xf numFmtId="2" fontId="1" fillId="0" borderId="11" xfId="0" applyNumberFormat="1" applyFont="1" applyBorder="1" applyAlignment="1">
      <alignment horizontal="center" wrapText="1"/>
    </xf>
    <xf numFmtId="0" fontId="3" fillId="0" borderId="16"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9" fillId="0" borderId="11" xfId="0" applyFont="1" applyBorder="1" applyAlignment="1">
      <alignment horizontal="center" wrapText="1"/>
    </xf>
    <xf numFmtId="2" fontId="1" fillId="0" borderId="15" xfId="0" applyNumberFormat="1" applyFont="1" applyBorder="1" applyAlignment="1">
      <alignment horizontal="right" wrapText="1"/>
    </xf>
    <xf numFmtId="2" fontId="1" fillId="0" borderId="39" xfId="0" applyNumberFormat="1" applyFont="1" applyBorder="1" applyAlignment="1">
      <alignment horizontal="right" wrapText="1"/>
    </xf>
    <xf numFmtId="0" fontId="1" fillId="0" borderId="13" xfId="0" applyFont="1" applyBorder="1" applyAlignment="1">
      <alignment horizontal="left" wrapText="1"/>
    </xf>
    <xf numFmtId="0" fontId="1" fillId="0" borderId="20" xfId="0" applyFont="1" applyBorder="1" applyAlignment="1">
      <alignment horizontal="left" wrapText="1"/>
    </xf>
    <xf numFmtId="0" fontId="1" fillId="0" borderId="23" xfId="0" applyFont="1" applyBorder="1" applyAlignment="1">
      <alignment horizontal="left" wrapText="1"/>
    </xf>
    <xf numFmtId="0" fontId="13" fillId="0" borderId="18" xfId="0" applyFont="1" applyBorder="1" applyAlignment="1">
      <alignment horizontal="center" wrapText="1"/>
    </xf>
    <xf numFmtId="0" fontId="13" fillId="0" borderId="40" xfId="0" applyFont="1" applyBorder="1" applyAlignment="1">
      <alignment horizontal="center" wrapText="1"/>
    </xf>
    <xf numFmtId="0" fontId="13" fillId="0" borderId="22" xfId="0" applyFont="1" applyBorder="1" applyAlignment="1">
      <alignment horizontal="center" wrapText="1"/>
    </xf>
    <xf numFmtId="0" fontId="13" fillId="0" borderId="15"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20" xfId="0" applyFont="1" applyBorder="1" applyAlignment="1">
      <alignment horizontal="center" wrapText="1"/>
    </xf>
    <xf numFmtId="0" fontId="13" fillId="0" borderId="23" xfId="0" applyFont="1" applyBorder="1" applyAlignment="1">
      <alignment horizontal="center" wrapText="1"/>
    </xf>
    <xf numFmtId="0" fontId="9" fillId="0" borderId="13" xfId="0" applyFont="1" applyBorder="1" applyAlignment="1">
      <alignment horizontal="center" wrapText="1"/>
    </xf>
    <xf numFmtId="0" fontId="9" fillId="0" borderId="20" xfId="0" applyFont="1" applyBorder="1" applyAlignment="1">
      <alignment horizontal="center" wrapText="1"/>
    </xf>
    <xf numFmtId="0" fontId="9" fillId="0" borderId="23" xfId="0" applyFont="1" applyBorder="1" applyAlignment="1">
      <alignment horizontal="center" wrapText="1"/>
    </xf>
    <xf numFmtId="0" fontId="6" fillId="0" borderId="16" xfId="0" applyFont="1" applyBorder="1" applyAlignment="1">
      <alignment horizontal="left"/>
    </xf>
    <xf numFmtId="0" fontId="6" fillId="0" borderId="36" xfId="0" applyFont="1" applyBorder="1" applyAlignment="1">
      <alignment horizontal="left"/>
    </xf>
    <xf numFmtId="0" fontId="6" fillId="0" borderId="37" xfId="0" applyFont="1" applyBorder="1" applyAlignment="1">
      <alignment horizontal="left"/>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41" xfId="0" applyFont="1" applyBorder="1" applyAlignment="1">
      <alignment horizontal="center" wrapText="1"/>
    </xf>
    <xf numFmtId="0" fontId="13" fillId="0" borderId="27" xfId="0" applyFont="1" applyBorder="1" applyAlignment="1">
      <alignment horizontal="center" wrapText="1"/>
    </xf>
    <xf numFmtId="0" fontId="9" fillId="0" borderId="24" xfId="0" applyFont="1" applyBorder="1" applyAlignment="1">
      <alignment horizontal="center" wrapText="1"/>
    </xf>
    <xf numFmtId="0" fontId="9" fillId="0" borderId="41" xfId="0" applyFont="1" applyBorder="1" applyAlignment="1">
      <alignment horizontal="center" wrapText="1"/>
    </xf>
    <xf numFmtId="0" fontId="9" fillId="0" borderId="27" xfId="0" applyFont="1" applyBorder="1" applyAlignment="1">
      <alignment horizontal="center" wrapText="1"/>
    </xf>
    <xf numFmtId="0" fontId="1" fillId="0" borderId="16"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3" fillId="0" borderId="13" xfId="0" applyFont="1" applyBorder="1" applyAlignment="1">
      <alignment horizontal="left" wrapText="1"/>
    </xf>
    <xf numFmtId="0" fontId="3" fillId="0" borderId="41" xfId="0" applyFont="1" applyBorder="1" applyAlignment="1">
      <alignment horizontal="left" wrapText="1"/>
    </xf>
    <xf numFmtId="0" fontId="3" fillId="0" borderId="20" xfId="0" applyFont="1" applyBorder="1" applyAlignment="1">
      <alignment horizontal="left" wrapText="1"/>
    </xf>
    <xf numFmtId="0" fontId="3" fillId="0" borderId="23" xfId="0" applyFont="1" applyBorder="1" applyAlignment="1">
      <alignment horizontal="left" wrapText="1"/>
    </xf>
    <xf numFmtId="0" fontId="4" fillId="0" borderId="34" xfId="0" applyFont="1" applyBorder="1" applyAlignment="1">
      <alignment horizontal="center" wrapText="1"/>
    </xf>
    <xf numFmtId="0" fontId="1" fillId="0" borderId="0" xfId="0" applyFont="1" applyAlignment="1">
      <alignment horizontal="right" wrapText="1"/>
    </xf>
    <xf numFmtId="0" fontId="9" fillId="0" borderId="40" xfId="0" applyFont="1" applyBorder="1" applyAlignment="1">
      <alignment horizontal="center" wrapText="1"/>
    </xf>
    <xf numFmtId="2" fontId="1" fillId="0" borderId="19" xfId="0" applyNumberFormat="1" applyFont="1" applyBorder="1" applyAlignment="1">
      <alignment horizontal="right" wrapText="1"/>
    </xf>
    <xf numFmtId="2" fontId="1" fillId="0" borderId="12" xfId="0" applyNumberFormat="1" applyFont="1" applyBorder="1" applyAlignment="1">
      <alignment horizontal="right" wrapText="1"/>
    </xf>
    <xf numFmtId="0" fontId="1" fillId="0" borderId="19" xfId="0" applyFont="1" applyBorder="1" applyAlignment="1">
      <alignment horizontal="center" wrapText="1"/>
    </xf>
    <xf numFmtId="0" fontId="1" fillId="0" borderId="12" xfId="0" applyFont="1" applyBorder="1" applyAlignment="1">
      <alignment horizontal="center" wrapText="1"/>
    </xf>
    <xf numFmtId="0" fontId="1" fillId="0" borderId="16" xfId="0" applyFont="1" applyBorder="1" applyAlignment="1" applyProtection="1">
      <alignment horizontal="left" vertical="center" wrapText="1"/>
      <protection/>
    </xf>
    <xf numFmtId="0" fontId="1" fillId="0" borderId="36" xfId="0" applyFont="1" applyBorder="1" applyAlignment="1" applyProtection="1">
      <alignment horizontal="left" vertical="center" wrapText="1"/>
      <protection/>
    </xf>
    <xf numFmtId="0" fontId="1" fillId="0" borderId="37" xfId="0" applyFont="1" applyBorder="1" applyAlignment="1" applyProtection="1">
      <alignment horizontal="left" vertical="center" wrapText="1"/>
      <protection/>
    </xf>
    <xf numFmtId="0" fontId="1" fillId="0" borderId="24" xfId="0" applyFont="1" applyBorder="1" applyAlignment="1">
      <alignment horizontal="left" wrapText="1"/>
    </xf>
    <xf numFmtId="0" fontId="1" fillId="0" borderId="41" xfId="0" applyFont="1" applyBorder="1" applyAlignment="1">
      <alignment horizontal="left" wrapText="1"/>
    </xf>
    <xf numFmtId="0" fontId="1" fillId="0" borderId="27" xfId="0" applyFont="1" applyBorder="1" applyAlignment="1">
      <alignment horizontal="left" wrapText="1"/>
    </xf>
    <xf numFmtId="0" fontId="10" fillId="0" borderId="0" xfId="0" applyFont="1" applyAlignment="1">
      <alignment horizontal="left" wrapText="1"/>
    </xf>
    <xf numFmtId="0" fontId="8" fillId="0" borderId="0" xfId="0" applyFont="1" applyAlignment="1">
      <alignment horizontal="center"/>
    </xf>
    <xf numFmtId="0" fontId="14" fillId="0" borderId="14" xfId="0" applyFont="1" applyBorder="1" applyAlignment="1">
      <alignment horizontal="center"/>
    </xf>
    <xf numFmtId="0" fontId="8" fillId="0" borderId="34" xfId="0" applyFont="1" applyBorder="1" applyAlignment="1">
      <alignment horizontal="center"/>
    </xf>
    <xf numFmtId="0" fontId="1" fillId="0" borderId="26" xfId="0" applyFont="1" applyBorder="1" applyAlignment="1">
      <alignment horizontal="left" wrapText="1"/>
    </xf>
    <xf numFmtId="0" fontId="1" fillId="0" borderId="0" xfId="0" applyFont="1" applyBorder="1" applyAlignment="1">
      <alignment horizontal="left" wrapText="1"/>
    </xf>
    <xf numFmtId="0" fontId="1" fillId="0" borderId="25" xfId="0" applyFont="1" applyBorder="1" applyAlignment="1">
      <alignment horizontal="left" wrapText="1"/>
    </xf>
    <xf numFmtId="0" fontId="1" fillId="0" borderId="15" xfId="0" applyFont="1" applyBorder="1" applyAlignment="1">
      <alignment horizontal="center" wrapText="1"/>
    </xf>
    <xf numFmtId="0" fontId="3" fillId="0" borderId="15" xfId="0" applyFont="1" applyBorder="1" applyAlignment="1">
      <alignment horizontal="center" wrapText="1"/>
    </xf>
    <xf numFmtId="0" fontId="3" fillId="0" borderId="12" xfId="0" applyFont="1" applyBorder="1" applyAlignment="1">
      <alignment horizontal="center" wrapText="1"/>
    </xf>
    <xf numFmtId="0" fontId="8" fillId="0" borderId="14" xfId="0" applyFont="1" applyBorder="1" applyAlignment="1">
      <alignment horizontal="center"/>
    </xf>
    <xf numFmtId="0" fontId="3" fillId="0" borderId="19" xfId="0" applyFont="1" applyBorder="1" applyAlignment="1">
      <alignment horizontal="center" wrapText="1"/>
    </xf>
    <xf numFmtId="173" fontId="1" fillId="0" borderId="29" xfId="0" applyNumberFormat="1" applyFont="1" applyBorder="1" applyAlignment="1">
      <alignment horizontal="center" wrapText="1"/>
    </xf>
    <xf numFmtId="173" fontId="1" fillId="0" borderId="42"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181"/>
  <sheetViews>
    <sheetView tabSelected="1" zoomScale="90" zoomScaleNormal="90" zoomScalePageLayoutView="0" workbookViewId="0" topLeftCell="A95">
      <selection activeCell="L128" sqref="L128"/>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00390625" style="0" customWidth="1"/>
    <col min="6" max="6" width="13.25390625" style="0" customWidth="1"/>
    <col min="7" max="7" width="12.875" style="0" customWidth="1"/>
    <col min="8" max="8" width="12.125" style="0" customWidth="1"/>
    <col min="9" max="9" width="12.625" style="0" customWidth="1"/>
    <col min="10" max="10" width="12.25390625" style="0" customWidth="1"/>
    <col min="11" max="11" width="13.00390625" style="0" customWidth="1"/>
    <col min="12" max="12" width="12.875" style="0" customWidth="1"/>
  </cols>
  <sheetData>
    <row r="1" ht="6.75" customHeight="1"/>
    <row r="2" spans="1:12" ht="17.25">
      <c r="A2" s="108" t="s">
        <v>0</v>
      </c>
      <c r="B2" s="108"/>
      <c r="C2" s="108"/>
      <c r="D2" s="108"/>
      <c r="E2" s="108"/>
      <c r="F2" s="108"/>
      <c r="G2" s="108"/>
      <c r="H2" s="108"/>
      <c r="I2" s="108"/>
      <c r="J2" s="108"/>
      <c r="K2" s="108"/>
      <c r="L2" s="108"/>
    </row>
    <row r="3" spans="1:12" ht="17.25">
      <c r="A3" s="108" t="s">
        <v>152</v>
      </c>
      <c r="B3" s="108"/>
      <c r="C3" s="108"/>
      <c r="D3" s="108"/>
      <c r="E3" s="108"/>
      <c r="F3" s="108"/>
      <c r="G3" s="108"/>
      <c r="H3" s="108"/>
      <c r="I3" s="108"/>
      <c r="J3" s="108"/>
      <c r="K3" s="108"/>
      <c r="L3" s="108"/>
    </row>
    <row r="4" spans="1:12" ht="12.75">
      <c r="A4" s="106"/>
      <c r="B4" s="106"/>
      <c r="C4" s="106"/>
      <c r="D4" s="106"/>
      <c r="E4" s="106"/>
      <c r="F4" s="106"/>
      <c r="G4" s="106"/>
      <c r="H4" s="106"/>
      <c r="I4" s="106"/>
      <c r="J4" s="106"/>
      <c r="K4" s="106"/>
      <c r="L4" s="106"/>
    </row>
    <row r="5" spans="1:12" ht="14.25" customHeight="1">
      <c r="A5" s="12" t="s">
        <v>75</v>
      </c>
      <c r="B5" s="34" t="s">
        <v>113</v>
      </c>
      <c r="C5" s="12"/>
      <c r="D5" s="112" t="s">
        <v>115</v>
      </c>
      <c r="E5" s="112"/>
      <c r="F5" s="112"/>
      <c r="G5" s="112"/>
      <c r="H5" s="112"/>
      <c r="I5" s="112"/>
      <c r="J5" s="112"/>
      <c r="K5" s="112"/>
      <c r="L5" s="12"/>
    </row>
    <row r="6" spans="1:12" ht="15" customHeight="1">
      <c r="A6" s="16" t="s">
        <v>76</v>
      </c>
      <c r="B6" s="18" t="s">
        <v>78</v>
      </c>
      <c r="C6" s="16"/>
      <c r="D6" s="111" t="s">
        <v>77</v>
      </c>
      <c r="E6" s="111"/>
      <c r="F6" s="111"/>
      <c r="G6" s="111"/>
      <c r="H6" s="111"/>
      <c r="I6" s="111"/>
      <c r="J6" s="111"/>
      <c r="K6" s="111"/>
      <c r="L6" s="16"/>
    </row>
    <row r="7" spans="1:12" ht="12.75">
      <c r="A7" s="107"/>
      <c r="B7" s="107"/>
      <c r="C7" s="107"/>
      <c r="D7" s="107"/>
      <c r="E7" s="107"/>
      <c r="F7" s="107"/>
      <c r="G7" s="107"/>
      <c r="H7" s="107"/>
      <c r="I7" s="107"/>
      <c r="J7" s="107"/>
      <c r="K7" s="107"/>
      <c r="L7" s="107"/>
    </row>
    <row r="8" spans="1:12" ht="15" customHeight="1">
      <c r="A8" s="12" t="s">
        <v>79</v>
      </c>
      <c r="B8" s="34" t="s">
        <v>114</v>
      </c>
      <c r="C8" s="12"/>
      <c r="D8" s="112" t="s">
        <v>115</v>
      </c>
      <c r="E8" s="112"/>
      <c r="F8" s="112"/>
      <c r="G8" s="112"/>
      <c r="H8" s="112"/>
      <c r="I8" s="112"/>
      <c r="J8" s="112"/>
      <c r="K8" s="112"/>
      <c r="L8" s="12"/>
    </row>
    <row r="9" spans="1:12" ht="16.5" customHeight="1">
      <c r="A9" s="16" t="s">
        <v>1</v>
      </c>
      <c r="B9" s="18" t="s">
        <v>78</v>
      </c>
      <c r="C9" s="16"/>
      <c r="D9" s="111" t="s">
        <v>80</v>
      </c>
      <c r="E9" s="111"/>
      <c r="F9" s="111"/>
      <c r="G9" s="111"/>
      <c r="H9" s="111"/>
      <c r="I9" s="111"/>
      <c r="J9" s="111"/>
      <c r="K9" s="111"/>
      <c r="L9" s="16"/>
    </row>
    <row r="10" ht="12.75">
      <c r="A10" s="2"/>
    </row>
    <row r="11" spans="1:12" ht="17.25" customHeight="1">
      <c r="A11" s="12" t="s">
        <v>81</v>
      </c>
      <c r="B11" s="34" t="s">
        <v>116</v>
      </c>
      <c r="C11" s="34" t="s">
        <v>117</v>
      </c>
      <c r="D11" s="112" t="s">
        <v>118</v>
      </c>
      <c r="E11" s="112"/>
      <c r="F11" s="112"/>
      <c r="G11" s="112"/>
      <c r="H11" s="112"/>
      <c r="I11" s="112"/>
      <c r="J11" s="112"/>
      <c r="K11" s="112"/>
      <c r="L11" s="12"/>
    </row>
    <row r="12" spans="1:12" ht="13.5" customHeight="1">
      <c r="A12" s="16" t="s">
        <v>83</v>
      </c>
      <c r="B12" s="18" t="s">
        <v>78</v>
      </c>
      <c r="C12" s="18" t="s">
        <v>82</v>
      </c>
      <c r="D12" s="157" t="s">
        <v>84</v>
      </c>
      <c r="E12" s="157"/>
      <c r="F12" s="157"/>
      <c r="G12" s="157"/>
      <c r="H12" s="157"/>
      <c r="I12" s="157"/>
      <c r="J12" s="157"/>
      <c r="K12" s="157"/>
      <c r="L12" s="16"/>
    </row>
    <row r="13" ht="12.75">
      <c r="A13" s="2"/>
    </row>
    <row r="14" spans="1:11" ht="18" customHeight="1">
      <c r="A14" s="12" t="s">
        <v>85</v>
      </c>
      <c r="B14" s="12" t="s">
        <v>86</v>
      </c>
      <c r="C14" s="109" t="s">
        <v>153</v>
      </c>
      <c r="D14" s="109"/>
      <c r="E14" s="109"/>
      <c r="F14" s="109"/>
      <c r="G14" s="109"/>
      <c r="H14" s="109"/>
      <c r="I14" s="109"/>
      <c r="J14" s="109"/>
      <c r="K14" s="109"/>
    </row>
    <row r="15" ht="12.75">
      <c r="A15" s="2"/>
    </row>
    <row r="16" spans="1:11" ht="19.5" customHeight="1">
      <c r="A16" s="12" t="s">
        <v>87</v>
      </c>
      <c r="B16" s="12" t="s">
        <v>88</v>
      </c>
      <c r="C16" s="17"/>
      <c r="D16" s="17"/>
      <c r="E16" s="17"/>
      <c r="F16" s="17"/>
      <c r="G16" s="17"/>
      <c r="H16" s="17"/>
      <c r="I16" s="17"/>
      <c r="J16" s="17"/>
      <c r="K16" s="17"/>
    </row>
    <row r="17" ht="12.75">
      <c r="A17" s="2"/>
    </row>
    <row r="18" spans="1:12" ht="18" customHeight="1">
      <c r="A18" s="19" t="s">
        <v>89</v>
      </c>
      <c r="B18" s="110" t="s">
        <v>120</v>
      </c>
      <c r="C18" s="110"/>
      <c r="D18" s="110"/>
      <c r="E18" s="110"/>
      <c r="F18" s="110"/>
      <c r="G18" s="110"/>
      <c r="H18" s="110"/>
      <c r="I18" s="110"/>
      <c r="J18" s="110"/>
      <c r="K18" s="110"/>
      <c r="L18" s="17"/>
    </row>
    <row r="19" spans="1:12" ht="15.75">
      <c r="A19" s="3"/>
      <c r="K19" s="1"/>
      <c r="L19" s="1" t="s">
        <v>90</v>
      </c>
    </row>
    <row r="20" spans="1:12" ht="15.75" customHeight="1">
      <c r="A20" s="113" t="s">
        <v>2</v>
      </c>
      <c r="B20" s="101" t="s">
        <v>3</v>
      </c>
      <c r="C20" s="101"/>
      <c r="D20" s="99" t="s">
        <v>4</v>
      </c>
      <c r="E20" s="99"/>
      <c r="F20" s="100"/>
      <c r="G20" s="98" t="s">
        <v>5</v>
      </c>
      <c r="H20" s="99"/>
      <c r="I20" s="100"/>
      <c r="J20" s="98" t="s">
        <v>6</v>
      </c>
      <c r="K20" s="99"/>
      <c r="L20" s="100"/>
    </row>
    <row r="21" spans="1:12" ht="25.5">
      <c r="A21" s="114"/>
      <c r="B21" s="101"/>
      <c r="C21" s="101"/>
      <c r="D21" s="48" t="s">
        <v>7</v>
      </c>
      <c r="E21" s="25" t="s">
        <v>8</v>
      </c>
      <c r="F21" s="25" t="s">
        <v>9</v>
      </c>
      <c r="G21" s="25" t="s">
        <v>7</v>
      </c>
      <c r="H21" s="25" t="s">
        <v>8</v>
      </c>
      <c r="I21" s="25" t="s">
        <v>9</v>
      </c>
      <c r="J21" s="25" t="s">
        <v>7</v>
      </c>
      <c r="K21" s="25" t="s">
        <v>8</v>
      </c>
      <c r="L21" s="25" t="s">
        <v>9</v>
      </c>
    </row>
    <row r="22" spans="1:12" ht="15.75" customHeight="1">
      <c r="A22" s="20" t="s">
        <v>10</v>
      </c>
      <c r="B22" s="102" t="s">
        <v>11</v>
      </c>
      <c r="C22" s="102"/>
      <c r="D22" s="63">
        <v>10876097</v>
      </c>
      <c r="E22" s="64">
        <v>1103291</v>
      </c>
      <c r="F22" s="64">
        <f>D22+E22</f>
        <v>11979388</v>
      </c>
      <c r="G22" s="64">
        <v>8926727.5</v>
      </c>
      <c r="H22" s="64">
        <v>162019.5</v>
      </c>
      <c r="I22" s="64">
        <f>G22+H22</f>
        <v>9088747</v>
      </c>
      <c r="J22" s="64">
        <f>G22-D22</f>
        <v>-1949369.5</v>
      </c>
      <c r="K22" s="64">
        <f>H22-E22</f>
        <v>-941271.5</v>
      </c>
      <c r="L22" s="64">
        <f>J22+K22</f>
        <v>-2890641</v>
      </c>
    </row>
    <row r="23" spans="1:12" ht="15.75" customHeight="1">
      <c r="A23" s="61" t="s">
        <v>12</v>
      </c>
      <c r="B23" s="92" t="s">
        <v>13</v>
      </c>
      <c r="C23" s="93"/>
      <c r="D23" s="93"/>
      <c r="E23" s="93"/>
      <c r="F23" s="93"/>
      <c r="G23" s="93"/>
      <c r="H23" s="93"/>
      <c r="I23" s="93"/>
      <c r="J23" s="93"/>
      <c r="K23" s="93"/>
      <c r="L23" s="94"/>
    </row>
    <row r="24" spans="1:12" ht="15.75" customHeight="1">
      <c r="A24" s="103" t="s">
        <v>134</v>
      </c>
      <c r="B24" s="117"/>
      <c r="C24" s="117"/>
      <c r="D24" s="117"/>
      <c r="E24" s="117"/>
      <c r="F24" s="117"/>
      <c r="G24" s="117"/>
      <c r="H24" s="117"/>
      <c r="I24" s="117"/>
      <c r="J24" s="117"/>
      <c r="K24" s="117"/>
      <c r="L24" s="118"/>
    </row>
    <row r="25" spans="1:17" ht="198" customHeight="1">
      <c r="A25" s="95" t="s">
        <v>154</v>
      </c>
      <c r="B25" s="96"/>
      <c r="C25" s="96"/>
      <c r="D25" s="96"/>
      <c r="E25" s="96"/>
      <c r="F25" s="96"/>
      <c r="G25" s="96"/>
      <c r="H25" s="96"/>
      <c r="I25" s="96"/>
      <c r="J25" s="96"/>
      <c r="K25" s="96"/>
      <c r="L25" s="97"/>
      <c r="M25" s="81"/>
      <c r="N25" s="81"/>
      <c r="O25" s="81"/>
      <c r="P25" s="81"/>
      <c r="Q25" s="81"/>
    </row>
    <row r="26" spans="1:12" ht="15.75">
      <c r="A26" s="44" t="s">
        <v>14</v>
      </c>
      <c r="B26" s="116" t="s">
        <v>119</v>
      </c>
      <c r="C26" s="116"/>
      <c r="D26" s="116"/>
      <c r="E26" s="116"/>
      <c r="F26" s="116"/>
      <c r="G26" s="116"/>
      <c r="H26" s="116"/>
      <c r="I26" s="116"/>
      <c r="J26" s="116"/>
      <c r="K26" s="116"/>
      <c r="L26" s="116"/>
    </row>
    <row r="27" spans="1:12" ht="15.75" customHeight="1">
      <c r="A27" s="113" t="s">
        <v>2</v>
      </c>
      <c r="B27" s="101" t="s">
        <v>3</v>
      </c>
      <c r="C27" s="101"/>
      <c r="D27" s="99" t="s">
        <v>4</v>
      </c>
      <c r="E27" s="99"/>
      <c r="F27" s="100"/>
      <c r="G27" s="98" t="s">
        <v>5</v>
      </c>
      <c r="H27" s="99"/>
      <c r="I27" s="100"/>
      <c r="J27" s="98" t="s">
        <v>6</v>
      </c>
      <c r="K27" s="99"/>
      <c r="L27" s="100"/>
    </row>
    <row r="28" spans="1:12" ht="25.5">
      <c r="A28" s="114"/>
      <c r="B28" s="101"/>
      <c r="C28" s="101"/>
      <c r="D28" s="48" t="s">
        <v>7</v>
      </c>
      <c r="E28" s="25" t="s">
        <v>8</v>
      </c>
      <c r="F28" s="25" t="s">
        <v>9</v>
      </c>
      <c r="G28" s="25" t="s">
        <v>7</v>
      </c>
      <c r="H28" s="25" t="s">
        <v>8</v>
      </c>
      <c r="I28" s="25" t="s">
        <v>9</v>
      </c>
      <c r="J28" s="25" t="s">
        <v>7</v>
      </c>
      <c r="K28" s="25" t="s">
        <v>8</v>
      </c>
      <c r="L28" s="25" t="s">
        <v>9</v>
      </c>
    </row>
    <row r="29" spans="1:12" ht="15.75" customHeight="1">
      <c r="A29" s="62" t="s">
        <v>10</v>
      </c>
      <c r="B29" s="102" t="s">
        <v>11</v>
      </c>
      <c r="C29" s="102"/>
      <c r="D29" s="63">
        <v>10876097</v>
      </c>
      <c r="E29" s="64">
        <v>1103291</v>
      </c>
      <c r="F29" s="64">
        <f>D29+E29</f>
        <v>11979388</v>
      </c>
      <c r="G29" s="64">
        <v>8926727.5</v>
      </c>
      <c r="H29" s="64">
        <v>162019.5</v>
      </c>
      <c r="I29" s="64">
        <f>G29+H29</f>
        <v>9088747</v>
      </c>
      <c r="J29" s="64">
        <f>G29-D29</f>
        <v>-1949369.5</v>
      </c>
      <c r="K29" s="64">
        <f>H29-E29</f>
        <v>-941271.5</v>
      </c>
      <c r="L29" s="64">
        <f>J29+K29</f>
        <v>-2890641</v>
      </c>
    </row>
    <row r="30" spans="1:12" ht="15.75" customHeight="1">
      <c r="A30" s="103" t="s">
        <v>135</v>
      </c>
      <c r="B30" s="104"/>
      <c r="C30" s="104"/>
      <c r="D30" s="104"/>
      <c r="E30" s="104"/>
      <c r="F30" s="104"/>
      <c r="G30" s="104"/>
      <c r="H30" s="104"/>
      <c r="I30" s="104"/>
      <c r="J30" s="104"/>
      <c r="K30" s="104"/>
      <c r="L30" s="105"/>
    </row>
    <row r="31" spans="1:12" ht="196.5" customHeight="1">
      <c r="A31" s="95" t="s">
        <v>154</v>
      </c>
      <c r="B31" s="96"/>
      <c r="C31" s="96"/>
      <c r="D31" s="96"/>
      <c r="E31" s="96"/>
      <c r="F31" s="96"/>
      <c r="G31" s="96"/>
      <c r="H31" s="96"/>
      <c r="I31" s="96"/>
      <c r="J31" s="96"/>
      <c r="K31" s="96"/>
      <c r="L31" s="97"/>
    </row>
    <row r="32" spans="1:12" ht="15.75" customHeight="1">
      <c r="A32" s="31"/>
      <c r="B32" s="51"/>
      <c r="C32" s="51"/>
      <c r="D32" s="52"/>
      <c r="E32" s="53"/>
      <c r="F32" s="53"/>
      <c r="G32" s="53"/>
      <c r="H32" s="53"/>
      <c r="I32" s="53"/>
      <c r="J32" s="53"/>
      <c r="K32" s="53"/>
      <c r="L32" s="53"/>
    </row>
    <row r="33" spans="1:12" ht="28.5" customHeight="1">
      <c r="A33" s="23" t="s">
        <v>2</v>
      </c>
      <c r="B33" s="101" t="s">
        <v>3</v>
      </c>
      <c r="C33" s="101"/>
      <c r="D33" s="101"/>
      <c r="E33" s="101" t="s">
        <v>4</v>
      </c>
      <c r="F33" s="101"/>
      <c r="G33" s="101"/>
      <c r="H33" s="101" t="s">
        <v>5</v>
      </c>
      <c r="I33" s="101"/>
      <c r="J33" s="101"/>
      <c r="K33" s="101" t="s">
        <v>6</v>
      </c>
      <c r="L33" s="101"/>
    </row>
    <row r="34" spans="1:12" ht="15.75" customHeight="1">
      <c r="A34" s="22" t="s">
        <v>10</v>
      </c>
      <c r="B34" s="90" t="s">
        <v>16</v>
      </c>
      <c r="C34" s="90"/>
      <c r="D34" s="90"/>
      <c r="E34" s="91" t="s">
        <v>17</v>
      </c>
      <c r="F34" s="91"/>
      <c r="G34" s="91"/>
      <c r="H34" s="91">
        <v>64506.65</v>
      </c>
      <c r="I34" s="91"/>
      <c r="J34" s="91"/>
      <c r="K34" s="91" t="s">
        <v>17</v>
      </c>
      <c r="L34" s="91"/>
    </row>
    <row r="35" spans="1:12" ht="15.75" customHeight="1">
      <c r="A35" s="22" t="s">
        <v>12</v>
      </c>
      <c r="B35" s="92" t="s">
        <v>18</v>
      </c>
      <c r="C35" s="93"/>
      <c r="D35" s="93"/>
      <c r="E35" s="93"/>
      <c r="F35" s="93"/>
      <c r="G35" s="93"/>
      <c r="H35" s="93"/>
      <c r="I35" s="93"/>
      <c r="J35" s="93"/>
      <c r="K35" s="93"/>
      <c r="L35" s="94"/>
    </row>
    <row r="36" spans="1:12" ht="15.75" customHeight="1">
      <c r="A36" s="22" t="s">
        <v>14</v>
      </c>
      <c r="B36" s="90" t="s">
        <v>19</v>
      </c>
      <c r="C36" s="90"/>
      <c r="D36" s="90"/>
      <c r="E36" s="91" t="s">
        <v>17</v>
      </c>
      <c r="F36" s="91"/>
      <c r="G36" s="91"/>
      <c r="H36" s="91">
        <v>64506.65</v>
      </c>
      <c r="I36" s="91"/>
      <c r="J36" s="91"/>
      <c r="K36" s="91" t="s">
        <v>17</v>
      </c>
      <c r="L36" s="91"/>
    </row>
    <row r="37" spans="1:12" ht="15.75" customHeight="1">
      <c r="A37" s="22" t="s">
        <v>15</v>
      </c>
      <c r="B37" s="90" t="s">
        <v>20</v>
      </c>
      <c r="C37" s="90"/>
      <c r="D37" s="90"/>
      <c r="E37" s="91" t="s">
        <v>17</v>
      </c>
      <c r="F37" s="91"/>
      <c r="G37" s="91"/>
      <c r="H37" s="91">
        <v>0</v>
      </c>
      <c r="I37" s="91"/>
      <c r="J37" s="91"/>
      <c r="K37" s="91" t="s">
        <v>17</v>
      </c>
      <c r="L37" s="91"/>
    </row>
    <row r="38" spans="1:12" ht="15.75" customHeight="1">
      <c r="A38" s="103" t="s">
        <v>136</v>
      </c>
      <c r="B38" s="104"/>
      <c r="C38" s="104"/>
      <c r="D38" s="104"/>
      <c r="E38" s="104"/>
      <c r="F38" s="104"/>
      <c r="G38" s="104"/>
      <c r="H38" s="104"/>
      <c r="I38" s="104"/>
      <c r="J38" s="104"/>
      <c r="K38" s="104"/>
      <c r="L38" s="105"/>
    </row>
    <row r="39" spans="1:12" ht="15.75" customHeight="1">
      <c r="A39" s="120"/>
      <c r="B39" s="121"/>
      <c r="C39" s="121"/>
      <c r="D39" s="121"/>
      <c r="E39" s="121"/>
      <c r="F39" s="121"/>
      <c r="G39" s="121"/>
      <c r="H39" s="121"/>
      <c r="I39" s="121"/>
      <c r="J39" s="121"/>
      <c r="K39" s="121"/>
      <c r="L39" s="122"/>
    </row>
    <row r="40" spans="1:12" ht="15.75" customHeight="1">
      <c r="A40" s="22" t="s">
        <v>21</v>
      </c>
      <c r="B40" s="90" t="s">
        <v>22</v>
      </c>
      <c r="C40" s="90"/>
      <c r="D40" s="90"/>
      <c r="E40" s="119">
        <f>E42+E43+E44+E45</f>
        <v>1103291</v>
      </c>
      <c r="F40" s="119"/>
      <c r="G40" s="119"/>
      <c r="H40" s="119">
        <f>H42+H43+H44+H45</f>
        <v>248524.53999999998</v>
      </c>
      <c r="I40" s="119"/>
      <c r="J40" s="119"/>
      <c r="K40" s="119">
        <f>H40-E40</f>
        <v>-854766.46</v>
      </c>
      <c r="L40" s="119"/>
    </row>
    <row r="41" spans="1:12" ht="15.75" customHeight="1">
      <c r="A41" s="22" t="s">
        <v>12</v>
      </c>
      <c r="B41" s="92" t="s">
        <v>18</v>
      </c>
      <c r="C41" s="93"/>
      <c r="D41" s="93"/>
      <c r="E41" s="93"/>
      <c r="F41" s="93"/>
      <c r="G41" s="93"/>
      <c r="H41" s="93"/>
      <c r="I41" s="93"/>
      <c r="J41" s="93"/>
      <c r="K41" s="93"/>
      <c r="L41" s="94"/>
    </row>
    <row r="42" spans="1:12" ht="15.75" customHeight="1">
      <c r="A42" s="22" t="s">
        <v>23</v>
      </c>
      <c r="B42" s="90" t="s">
        <v>24</v>
      </c>
      <c r="C42" s="90"/>
      <c r="D42" s="90"/>
      <c r="E42" s="119">
        <v>589601</v>
      </c>
      <c r="F42" s="119"/>
      <c r="G42" s="119"/>
      <c r="H42" s="119">
        <v>126738.54</v>
      </c>
      <c r="I42" s="119"/>
      <c r="J42" s="119"/>
      <c r="K42" s="119">
        <f>H42-E42</f>
        <v>-462862.46</v>
      </c>
      <c r="L42" s="119"/>
    </row>
    <row r="43" spans="1:12" ht="15.75" customHeight="1">
      <c r="A43" s="22" t="s">
        <v>25</v>
      </c>
      <c r="B43" s="90" t="s">
        <v>26</v>
      </c>
      <c r="C43" s="90"/>
      <c r="D43" s="90"/>
      <c r="E43" s="119">
        <v>0</v>
      </c>
      <c r="F43" s="119"/>
      <c r="G43" s="119"/>
      <c r="H43" s="119">
        <v>0</v>
      </c>
      <c r="I43" s="119"/>
      <c r="J43" s="119"/>
      <c r="K43" s="119">
        <f>H43-E43</f>
        <v>0</v>
      </c>
      <c r="L43" s="119"/>
    </row>
    <row r="44" spans="1:12" ht="15.75" customHeight="1">
      <c r="A44" s="22" t="s">
        <v>27</v>
      </c>
      <c r="B44" s="90" t="s">
        <v>28</v>
      </c>
      <c r="C44" s="90"/>
      <c r="D44" s="90"/>
      <c r="E44" s="119">
        <v>0</v>
      </c>
      <c r="F44" s="119"/>
      <c r="G44" s="119"/>
      <c r="H44" s="119">
        <v>0</v>
      </c>
      <c r="I44" s="119"/>
      <c r="J44" s="119"/>
      <c r="K44" s="119">
        <f>H44-E44</f>
        <v>0</v>
      </c>
      <c r="L44" s="119"/>
    </row>
    <row r="45" spans="1:12" ht="15.75" customHeight="1">
      <c r="A45" s="22" t="s">
        <v>29</v>
      </c>
      <c r="B45" s="90" t="s">
        <v>30</v>
      </c>
      <c r="C45" s="90"/>
      <c r="D45" s="90"/>
      <c r="E45" s="119">
        <v>513690</v>
      </c>
      <c r="F45" s="119"/>
      <c r="G45" s="119"/>
      <c r="H45" s="119">
        <v>121786</v>
      </c>
      <c r="I45" s="119"/>
      <c r="J45" s="119"/>
      <c r="K45" s="119">
        <f>H45-E45</f>
        <v>-391904</v>
      </c>
      <c r="L45" s="119"/>
    </row>
    <row r="46" spans="1:12" ht="15.75" customHeight="1">
      <c r="A46" s="123" t="s">
        <v>137</v>
      </c>
      <c r="B46" s="123"/>
      <c r="C46" s="123"/>
      <c r="D46" s="123"/>
      <c r="E46" s="123"/>
      <c r="F46" s="123"/>
      <c r="G46" s="123"/>
      <c r="H46" s="123"/>
      <c r="I46" s="123"/>
      <c r="J46" s="123"/>
      <c r="K46" s="123"/>
      <c r="L46" s="123"/>
    </row>
    <row r="47" spans="1:12" ht="15.75" customHeight="1">
      <c r="A47" s="120"/>
      <c r="B47" s="121"/>
      <c r="C47" s="121"/>
      <c r="D47" s="121"/>
      <c r="E47" s="121"/>
      <c r="F47" s="121"/>
      <c r="G47" s="121"/>
      <c r="H47" s="121"/>
      <c r="I47" s="121"/>
      <c r="J47" s="121"/>
      <c r="K47" s="121"/>
      <c r="L47" s="122"/>
    </row>
    <row r="48" spans="1:12" ht="15.75" customHeight="1">
      <c r="A48" s="22" t="s">
        <v>31</v>
      </c>
      <c r="B48" s="90" t="s">
        <v>32</v>
      </c>
      <c r="C48" s="90"/>
      <c r="D48" s="90"/>
      <c r="E48" s="91" t="s">
        <v>17</v>
      </c>
      <c r="F48" s="91"/>
      <c r="G48" s="91"/>
      <c r="H48" s="119">
        <v>151011.69</v>
      </c>
      <c r="I48" s="91"/>
      <c r="J48" s="91"/>
      <c r="K48" s="91" t="s">
        <v>17</v>
      </c>
      <c r="L48" s="91"/>
    </row>
    <row r="49" spans="1:12" ht="15.75" customHeight="1">
      <c r="A49" s="22" t="s">
        <v>12</v>
      </c>
      <c r="B49" s="92" t="s">
        <v>18</v>
      </c>
      <c r="C49" s="93"/>
      <c r="D49" s="93"/>
      <c r="E49" s="93"/>
      <c r="F49" s="93"/>
      <c r="G49" s="93"/>
      <c r="H49" s="93"/>
      <c r="I49" s="93"/>
      <c r="J49" s="93"/>
      <c r="K49" s="93"/>
      <c r="L49" s="94"/>
    </row>
    <row r="50" spans="1:12" ht="15.75" customHeight="1">
      <c r="A50" s="22" t="s">
        <v>33</v>
      </c>
      <c r="B50" s="90" t="s">
        <v>19</v>
      </c>
      <c r="C50" s="90"/>
      <c r="D50" s="90"/>
      <c r="E50" s="91" t="s">
        <v>17</v>
      </c>
      <c r="F50" s="91"/>
      <c r="G50" s="91"/>
      <c r="H50" s="119">
        <f>H48</f>
        <v>151011.69</v>
      </c>
      <c r="I50" s="91"/>
      <c r="J50" s="91"/>
      <c r="K50" s="91" t="s">
        <v>17</v>
      </c>
      <c r="L50" s="91"/>
    </row>
    <row r="51" spans="1:12" ht="15.75" customHeight="1">
      <c r="A51" s="22" t="s">
        <v>34</v>
      </c>
      <c r="B51" s="90" t="s">
        <v>20</v>
      </c>
      <c r="C51" s="90"/>
      <c r="D51" s="90"/>
      <c r="E51" s="91" t="s">
        <v>17</v>
      </c>
      <c r="F51" s="91"/>
      <c r="G51" s="91"/>
      <c r="H51" s="91">
        <v>0</v>
      </c>
      <c r="I51" s="91"/>
      <c r="J51" s="91"/>
      <c r="K51" s="91" t="s">
        <v>17</v>
      </c>
      <c r="L51" s="91"/>
    </row>
    <row r="52" spans="1:12" ht="15.75" customHeight="1">
      <c r="A52" s="123" t="s">
        <v>138</v>
      </c>
      <c r="B52" s="123"/>
      <c r="C52" s="123"/>
      <c r="D52" s="123"/>
      <c r="E52" s="123"/>
      <c r="F52" s="123"/>
      <c r="G52" s="123"/>
      <c r="H52" s="123"/>
      <c r="I52" s="123"/>
      <c r="J52" s="123"/>
      <c r="K52" s="123"/>
      <c r="L52" s="123"/>
    </row>
    <row r="53" spans="1:12" ht="15.75" customHeight="1">
      <c r="A53" s="120"/>
      <c r="B53" s="121"/>
      <c r="C53" s="121"/>
      <c r="D53" s="121"/>
      <c r="E53" s="121"/>
      <c r="F53" s="121"/>
      <c r="G53" s="121"/>
      <c r="H53" s="121"/>
      <c r="I53" s="121"/>
      <c r="J53" s="121"/>
      <c r="K53" s="121"/>
      <c r="L53" s="122"/>
    </row>
    <row r="54" ht="15.75">
      <c r="A54" s="3"/>
    </row>
    <row r="55" spans="1:12" ht="23.25" customHeight="1">
      <c r="A55" s="12" t="s">
        <v>91</v>
      </c>
      <c r="B55" s="110" t="s">
        <v>92</v>
      </c>
      <c r="C55" s="110"/>
      <c r="D55" s="110"/>
      <c r="E55" s="110"/>
      <c r="F55" s="110"/>
      <c r="G55" s="110"/>
      <c r="H55" s="110"/>
      <c r="I55" s="110"/>
      <c r="J55" s="110"/>
      <c r="K55" s="110"/>
      <c r="L55" s="17"/>
    </row>
    <row r="56" spans="1:11" ht="15" customHeight="1">
      <c r="A56" s="158" t="s">
        <v>90</v>
      </c>
      <c r="B56" s="158"/>
      <c r="C56" s="158"/>
      <c r="D56" s="158"/>
      <c r="E56" s="158"/>
      <c r="F56" s="158"/>
      <c r="G56" s="158"/>
      <c r="H56" s="158"/>
      <c r="I56" s="158"/>
      <c r="J56" s="158"/>
      <c r="K56" s="158"/>
    </row>
    <row r="57" ht="15.75">
      <c r="A57" s="3"/>
    </row>
    <row r="58" spans="1:11" ht="30.75" customHeight="1">
      <c r="A58" s="132" t="s">
        <v>2</v>
      </c>
      <c r="B58" s="132" t="s">
        <v>3</v>
      </c>
      <c r="C58" s="134" t="s">
        <v>35</v>
      </c>
      <c r="D58" s="135"/>
      <c r="E58" s="136"/>
      <c r="F58" s="134" t="s">
        <v>5</v>
      </c>
      <c r="G58" s="135"/>
      <c r="H58" s="136"/>
      <c r="I58" s="134" t="s">
        <v>6</v>
      </c>
      <c r="J58" s="135"/>
      <c r="K58" s="136"/>
    </row>
    <row r="59" spans="1:11" ht="25.5">
      <c r="A59" s="133"/>
      <c r="B59" s="133"/>
      <c r="C59" s="25" t="s">
        <v>7</v>
      </c>
      <c r="D59" s="25" t="s">
        <v>8</v>
      </c>
      <c r="E59" s="25" t="s">
        <v>9</v>
      </c>
      <c r="F59" s="25" t="s">
        <v>7</v>
      </c>
      <c r="G59" s="25" t="s">
        <v>8</v>
      </c>
      <c r="H59" s="25" t="s">
        <v>9</v>
      </c>
      <c r="I59" s="25" t="s">
        <v>7</v>
      </c>
      <c r="J59" s="25" t="s">
        <v>8</v>
      </c>
      <c r="K59" s="25" t="s">
        <v>9</v>
      </c>
    </row>
    <row r="60" spans="1:11" ht="25.5" customHeight="1">
      <c r="A60" s="153" t="s">
        <v>121</v>
      </c>
      <c r="B60" s="154"/>
      <c r="C60" s="155"/>
      <c r="D60" s="155"/>
      <c r="E60" s="155"/>
      <c r="F60" s="155"/>
      <c r="G60" s="155"/>
      <c r="H60" s="155"/>
      <c r="I60" s="155"/>
      <c r="J60" s="155"/>
      <c r="K60" s="156"/>
    </row>
    <row r="61" spans="1:11" ht="15.75">
      <c r="A61" s="20" t="s">
        <v>10</v>
      </c>
      <c r="B61" s="26" t="s">
        <v>36</v>
      </c>
      <c r="C61" s="65" t="s">
        <v>12</v>
      </c>
      <c r="D61" s="35" t="s">
        <v>12</v>
      </c>
      <c r="E61" s="35" t="s">
        <v>12</v>
      </c>
      <c r="F61" s="35" t="s">
        <v>12</v>
      </c>
      <c r="G61" s="35" t="s">
        <v>12</v>
      </c>
      <c r="H61" s="35" t="s">
        <v>12</v>
      </c>
      <c r="I61" s="35" t="s">
        <v>12</v>
      </c>
      <c r="J61" s="35" t="s">
        <v>12</v>
      </c>
      <c r="K61" s="35" t="s">
        <v>12</v>
      </c>
    </row>
    <row r="62" spans="1:11" ht="15.75">
      <c r="A62" s="6"/>
      <c r="B62" s="41" t="s">
        <v>122</v>
      </c>
      <c r="C62" s="42">
        <v>8</v>
      </c>
      <c r="D62" s="42">
        <v>0</v>
      </c>
      <c r="E62" s="42">
        <v>8</v>
      </c>
      <c r="F62" s="42">
        <v>7</v>
      </c>
      <c r="G62" s="42">
        <v>0</v>
      </c>
      <c r="H62" s="42">
        <v>7</v>
      </c>
      <c r="I62" s="42">
        <f>F62-C62</f>
        <v>-1</v>
      </c>
      <c r="J62" s="42">
        <v>0</v>
      </c>
      <c r="K62" s="42">
        <f>I62</f>
        <v>-1</v>
      </c>
    </row>
    <row r="63" spans="1:11" ht="15.75">
      <c r="A63" s="103" t="s">
        <v>144</v>
      </c>
      <c r="B63" s="104"/>
      <c r="C63" s="104"/>
      <c r="D63" s="104"/>
      <c r="E63" s="104"/>
      <c r="F63" s="104"/>
      <c r="G63" s="104"/>
      <c r="H63" s="104"/>
      <c r="I63" s="104"/>
      <c r="J63" s="104"/>
      <c r="K63" s="105"/>
    </row>
    <row r="64" spans="1:14" ht="24" customHeight="1">
      <c r="A64" s="95" t="s">
        <v>156</v>
      </c>
      <c r="B64" s="96"/>
      <c r="C64" s="96"/>
      <c r="D64" s="96"/>
      <c r="E64" s="96"/>
      <c r="F64" s="96"/>
      <c r="G64" s="96"/>
      <c r="H64" s="96"/>
      <c r="I64" s="96"/>
      <c r="J64" s="96"/>
      <c r="K64" s="97"/>
      <c r="L64" s="82"/>
      <c r="M64" s="82"/>
      <c r="N64" s="82"/>
    </row>
    <row r="65" spans="1:11" ht="15.75">
      <c r="A65" s="6"/>
      <c r="B65" s="43" t="s">
        <v>139</v>
      </c>
      <c r="C65" s="42">
        <v>3</v>
      </c>
      <c r="D65" s="42">
        <v>0</v>
      </c>
      <c r="E65" s="42">
        <v>3</v>
      </c>
      <c r="F65" s="42">
        <v>3</v>
      </c>
      <c r="G65" s="42">
        <v>0</v>
      </c>
      <c r="H65" s="42">
        <v>3</v>
      </c>
      <c r="I65" s="42">
        <f>F65-C65</f>
        <v>0</v>
      </c>
      <c r="J65" s="42">
        <v>0</v>
      </c>
      <c r="K65" s="42">
        <f aca="true" t="shared" si="0" ref="K65:K76">I65</f>
        <v>0</v>
      </c>
    </row>
    <row r="66" spans="1:11" ht="31.5">
      <c r="A66" s="38"/>
      <c r="B66" s="66" t="s">
        <v>140</v>
      </c>
      <c r="C66" s="40">
        <v>61.25</v>
      </c>
      <c r="D66" s="40">
        <v>0</v>
      </c>
      <c r="E66" s="40">
        <f>C66+D66</f>
        <v>61.25</v>
      </c>
      <c r="F66" s="40">
        <v>54.5</v>
      </c>
      <c r="G66" s="40">
        <v>0</v>
      </c>
      <c r="H66" s="40">
        <f>F66+G66</f>
        <v>54.5</v>
      </c>
      <c r="I66" s="40">
        <f>F66-C66</f>
        <v>-6.75</v>
      </c>
      <c r="J66" s="40">
        <v>0</v>
      </c>
      <c r="K66" s="40">
        <f t="shared" si="0"/>
        <v>-6.75</v>
      </c>
    </row>
    <row r="67" spans="1:11" ht="15.75">
      <c r="A67" s="103" t="s">
        <v>144</v>
      </c>
      <c r="B67" s="104"/>
      <c r="C67" s="104"/>
      <c r="D67" s="104"/>
      <c r="E67" s="104"/>
      <c r="F67" s="104"/>
      <c r="G67" s="104"/>
      <c r="H67" s="104"/>
      <c r="I67" s="104"/>
      <c r="J67" s="104"/>
      <c r="K67" s="105"/>
    </row>
    <row r="68" spans="1:11" ht="15.75" customHeight="1">
      <c r="A68" s="140" t="s">
        <v>155</v>
      </c>
      <c r="B68" s="141"/>
      <c r="C68" s="141"/>
      <c r="D68" s="141"/>
      <c r="E68" s="141"/>
      <c r="F68" s="141"/>
      <c r="G68" s="141"/>
      <c r="H68" s="141"/>
      <c r="I68" s="141"/>
      <c r="J68" s="141"/>
      <c r="K68" s="142"/>
    </row>
    <row r="69" spans="1:11" ht="15.75" customHeight="1">
      <c r="A69" s="22" t="s">
        <v>21</v>
      </c>
      <c r="B69" s="26" t="s">
        <v>37</v>
      </c>
      <c r="C69" s="38"/>
      <c r="D69" s="38"/>
      <c r="E69" s="38"/>
      <c r="F69" s="38"/>
      <c r="G69" s="38"/>
      <c r="H69" s="38"/>
      <c r="I69" s="42"/>
      <c r="J69" s="38"/>
      <c r="K69" s="42">
        <f t="shared" si="0"/>
        <v>0</v>
      </c>
    </row>
    <row r="70" spans="1:11" ht="15.75" customHeight="1">
      <c r="A70" s="6"/>
      <c r="B70" s="37" t="s">
        <v>141</v>
      </c>
      <c r="C70" s="42">
        <v>137</v>
      </c>
      <c r="D70" s="42">
        <v>0</v>
      </c>
      <c r="E70" s="42">
        <v>137</v>
      </c>
      <c r="F70" s="42">
        <v>128</v>
      </c>
      <c r="G70" s="42">
        <v>0</v>
      </c>
      <c r="H70" s="42">
        <v>128</v>
      </c>
      <c r="I70" s="42">
        <f>F70-C70</f>
        <v>-9</v>
      </c>
      <c r="J70" s="42">
        <v>0</v>
      </c>
      <c r="K70" s="42">
        <f t="shared" si="0"/>
        <v>-9</v>
      </c>
    </row>
    <row r="71" spans="1:11" ht="15.75" customHeight="1">
      <c r="A71" s="103" t="s">
        <v>144</v>
      </c>
      <c r="B71" s="104"/>
      <c r="C71" s="104"/>
      <c r="D71" s="104"/>
      <c r="E71" s="104"/>
      <c r="F71" s="104"/>
      <c r="G71" s="104"/>
      <c r="H71" s="104"/>
      <c r="I71" s="104"/>
      <c r="J71" s="104"/>
      <c r="K71" s="105"/>
    </row>
    <row r="72" spans="1:11" ht="15.75" customHeight="1">
      <c r="A72" s="86" t="s">
        <v>157</v>
      </c>
      <c r="B72" s="87"/>
      <c r="C72" s="87"/>
      <c r="D72" s="87"/>
      <c r="E72" s="87"/>
      <c r="F72" s="87"/>
      <c r="G72" s="87"/>
      <c r="H72" s="87"/>
      <c r="I72" s="87"/>
      <c r="J72" s="87"/>
      <c r="K72" s="88"/>
    </row>
    <row r="73" spans="1:11" ht="15.75" customHeight="1">
      <c r="A73" s="6"/>
      <c r="B73" s="37" t="s">
        <v>142</v>
      </c>
      <c r="C73" s="42">
        <v>73</v>
      </c>
      <c r="D73" s="42">
        <v>0</v>
      </c>
      <c r="E73" s="42">
        <v>73</v>
      </c>
      <c r="F73" s="42">
        <v>70</v>
      </c>
      <c r="G73" s="42">
        <v>0</v>
      </c>
      <c r="H73" s="42">
        <v>70</v>
      </c>
      <c r="I73" s="42">
        <f>F73-C73</f>
        <v>-3</v>
      </c>
      <c r="J73" s="42"/>
      <c r="K73" s="42">
        <f t="shared" si="0"/>
        <v>-3</v>
      </c>
    </row>
    <row r="74" spans="1:11" ht="15.75" customHeight="1">
      <c r="A74" s="103" t="s">
        <v>144</v>
      </c>
      <c r="B74" s="104"/>
      <c r="C74" s="104"/>
      <c r="D74" s="104"/>
      <c r="E74" s="104"/>
      <c r="F74" s="104"/>
      <c r="G74" s="104"/>
      <c r="H74" s="104"/>
      <c r="I74" s="104"/>
      <c r="J74" s="104"/>
      <c r="K74" s="105"/>
    </row>
    <row r="75" spans="1:11" ht="15.75" customHeight="1">
      <c r="A75" s="86" t="s">
        <v>157</v>
      </c>
      <c r="B75" s="87"/>
      <c r="C75" s="87"/>
      <c r="D75" s="87"/>
      <c r="E75" s="87"/>
      <c r="F75" s="87"/>
      <c r="G75" s="87"/>
      <c r="H75" s="87"/>
      <c r="I75" s="87"/>
      <c r="J75" s="87"/>
      <c r="K75" s="88"/>
    </row>
    <row r="76" spans="1:11" ht="15.75" customHeight="1">
      <c r="A76" s="6"/>
      <c r="B76" s="37" t="s">
        <v>124</v>
      </c>
      <c r="C76" s="42">
        <v>433</v>
      </c>
      <c r="D76" s="42">
        <v>0</v>
      </c>
      <c r="E76" s="42">
        <v>433</v>
      </c>
      <c r="F76" s="42">
        <v>433</v>
      </c>
      <c r="G76" s="42">
        <v>0</v>
      </c>
      <c r="H76" s="42">
        <v>433</v>
      </c>
      <c r="I76" s="42">
        <f>F76-C76</f>
        <v>0</v>
      </c>
      <c r="J76" s="42">
        <v>0</v>
      </c>
      <c r="K76" s="42">
        <f t="shared" si="0"/>
        <v>0</v>
      </c>
    </row>
    <row r="77" spans="1:11" ht="15.75">
      <c r="A77" s="22" t="s">
        <v>31</v>
      </c>
      <c r="B77" s="26" t="s">
        <v>38</v>
      </c>
      <c r="C77" s="6" t="s">
        <v>12</v>
      </c>
      <c r="D77" s="6" t="s">
        <v>12</v>
      </c>
      <c r="E77" s="6" t="s">
        <v>12</v>
      </c>
      <c r="F77" s="6" t="s">
        <v>12</v>
      </c>
      <c r="G77" s="6" t="s">
        <v>12</v>
      </c>
      <c r="H77" s="6" t="s">
        <v>12</v>
      </c>
      <c r="I77" s="6"/>
      <c r="J77" s="6" t="s">
        <v>12</v>
      </c>
      <c r="K77" s="6" t="s">
        <v>12</v>
      </c>
    </row>
    <row r="78" spans="1:11" ht="15.75">
      <c r="A78" s="49"/>
      <c r="B78" s="61" t="s">
        <v>143</v>
      </c>
      <c r="C78" s="68">
        <v>79388</v>
      </c>
      <c r="D78" s="68">
        <v>8053</v>
      </c>
      <c r="E78" s="68">
        <f>C78+D78</f>
        <v>87441</v>
      </c>
      <c r="F78" s="68">
        <v>69740.05</v>
      </c>
      <c r="G78" s="68">
        <v>1265.78</v>
      </c>
      <c r="H78" s="68">
        <f>F78+G78</f>
        <v>71005.83</v>
      </c>
      <c r="I78" s="68">
        <f>F78-C78</f>
        <v>-9647.949999999997</v>
      </c>
      <c r="J78" s="68">
        <f>G78-D78</f>
        <v>-6787.22</v>
      </c>
      <c r="K78" s="68">
        <f>J78+I78</f>
        <v>-16435.17</v>
      </c>
    </row>
    <row r="79" spans="1:11" ht="15.75">
      <c r="A79" s="103" t="s">
        <v>144</v>
      </c>
      <c r="B79" s="104"/>
      <c r="C79" s="104"/>
      <c r="D79" s="104"/>
      <c r="E79" s="104"/>
      <c r="F79" s="104"/>
      <c r="G79" s="104"/>
      <c r="H79" s="104"/>
      <c r="I79" s="104"/>
      <c r="J79" s="104"/>
      <c r="K79" s="105"/>
    </row>
    <row r="80" spans="1:11" ht="21.75" customHeight="1">
      <c r="A80" s="86" t="s">
        <v>158</v>
      </c>
      <c r="B80" s="87"/>
      <c r="C80" s="87"/>
      <c r="D80" s="87"/>
      <c r="E80" s="87"/>
      <c r="F80" s="87"/>
      <c r="G80" s="87"/>
      <c r="H80" s="87"/>
      <c r="I80" s="87"/>
      <c r="J80" s="87"/>
      <c r="K80" s="88"/>
    </row>
    <row r="81" spans="1:11" ht="15.75">
      <c r="A81" s="35"/>
      <c r="B81" s="58" t="s">
        <v>125</v>
      </c>
      <c r="C81" s="40">
        <v>31236</v>
      </c>
      <c r="D81" s="40">
        <v>0</v>
      </c>
      <c r="E81" s="40">
        <f>C81+D81</f>
        <v>31236</v>
      </c>
      <c r="F81" s="40">
        <v>2775</v>
      </c>
      <c r="G81" s="40">
        <v>0</v>
      </c>
      <c r="H81" s="40">
        <f>F81+G81</f>
        <v>2775</v>
      </c>
      <c r="I81" s="40">
        <f>F81-C81</f>
        <v>-28461</v>
      </c>
      <c r="J81" s="40">
        <f>G81-D81</f>
        <v>0</v>
      </c>
      <c r="K81" s="40">
        <f>J81+I81</f>
        <v>-28461</v>
      </c>
    </row>
    <row r="82" spans="1:11" ht="15.75">
      <c r="A82" s="103" t="s">
        <v>144</v>
      </c>
      <c r="B82" s="104"/>
      <c r="C82" s="104"/>
      <c r="D82" s="104"/>
      <c r="E82" s="104"/>
      <c r="F82" s="104"/>
      <c r="G82" s="104"/>
      <c r="H82" s="104"/>
      <c r="I82" s="104"/>
      <c r="J82" s="104"/>
      <c r="K82" s="105"/>
    </row>
    <row r="83" spans="1:11" ht="62.25" customHeight="1">
      <c r="A83" s="89" t="s">
        <v>159</v>
      </c>
      <c r="B83" s="87"/>
      <c r="C83" s="87"/>
      <c r="D83" s="87"/>
      <c r="E83" s="87"/>
      <c r="F83" s="87"/>
      <c r="G83" s="87"/>
      <c r="H83" s="87"/>
      <c r="I83" s="87"/>
      <c r="J83" s="87"/>
      <c r="K83" s="88"/>
    </row>
    <row r="84" spans="1:11" ht="15.75">
      <c r="A84" s="36" t="s">
        <v>39</v>
      </c>
      <c r="B84" s="8" t="s">
        <v>40</v>
      </c>
      <c r="C84" s="49" t="s">
        <v>12</v>
      </c>
      <c r="D84" s="49" t="s">
        <v>12</v>
      </c>
      <c r="E84" s="49" t="s">
        <v>12</v>
      </c>
      <c r="F84" s="49" t="s">
        <v>12</v>
      </c>
      <c r="G84" s="49" t="s">
        <v>12</v>
      </c>
      <c r="H84" s="49" t="s">
        <v>12</v>
      </c>
      <c r="I84" s="49" t="s">
        <v>12</v>
      </c>
      <c r="J84" s="49" t="s">
        <v>12</v>
      </c>
      <c r="K84" s="49" t="s">
        <v>12</v>
      </c>
    </row>
    <row r="85" spans="1:11" ht="15.75">
      <c r="A85" s="21"/>
      <c r="B85" s="39" t="s">
        <v>126</v>
      </c>
      <c r="C85" s="42">
        <v>36</v>
      </c>
      <c r="D85" s="42">
        <v>0</v>
      </c>
      <c r="E85" s="42">
        <v>36</v>
      </c>
      <c r="F85" s="42">
        <v>30</v>
      </c>
      <c r="G85" s="42">
        <v>0</v>
      </c>
      <c r="H85" s="42">
        <v>30</v>
      </c>
      <c r="I85" s="42">
        <f>F85-C85</f>
        <v>-6</v>
      </c>
      <c r="J85" s="42">
        <v>0</v>
      </c>
      <c r="K85" s="42">
        <f>H85-E85</f>
        <v>-6</v>
      </c>
    </row>
    <row r="86" spans="1:11" ht="15.75">
      <c r="A86" s="103" t="s">
        <v>144</v>
      </c>
      <c r="B86" s="104"/>
      <c r="C86" s="104"/>
      <c r="D86" s="104"/>
      <c r="E86" s="104"/>
      <c r="F86" s="104"/>
      <c r="G86" s="104"/>
      <c r="H86" s="104"/>
      <c r="I86" s="104"/>
      <c r="J86" s="104"/>
      <c r="K86" s="105"/>
    </row>
    <row r="87" spans="1:11" ht="19.5" customHeight="1">
      <c r="A87" s="86" t="s">
        <v>157</v>
      </c>
      <c r="B87" s="87"/>
      <c r="C87" s="87"/>
      <c r="D87" s="87"/>
      <c r="E87" s="87"/>
      <c r="F87" s="87"/>
      <c r="G87" s="87"/>
      <c r="H87" s="87"/>
      <c r="I87" s="87"/>
      <c r="J87" s="87"/>
      <c r="K87" s="88"/>
    </row>
    <row r="88" spans="1:11" ht="15.75">
      <c r="A88" s="35"/>
      <c r="B88" s="58" t="s">
        <v>127</v>
      </c>
      <c r="C88" s="40">
        <v>228</v>
      </c>
      <c r="D88" s="40">
        <v>0</v>
      </c>
      <c r="E88" s="40">
        <v>228</v>
      </c>
      <c r="F88" s="40">
        <v>22</v>
      </c>
      <c r="G88" s="40">
        <v>0</v>
      </c>
      <c r="H88" s="40">
        <v>22</v>
      </c>
      <c r="I88" s="40">
        <f>F88-C88</f>
        <v>-206</v>
      </c>
      <c r="J88" s="40">
        <v>0</v>
      </c>
      <c r="K88" s="40">
        <f>H88-E88</f>
        <v>-206</v>
      </c>
    </row>
    <row r="89" spans="1:11" ht="15.75">
      <c r="A89" s="103" t="s">
        <v>144</v>
      </c>
      <c r="B89" s="104"/>
      <c r="C89" s="104"/>
      <c r="D89" s="104"/>
      <c r="E89" s="104"/>
      <c r="F89" s="104"/>
      <c r="G89" s="104"/>
      <c r="H89" s="104"/>
      <c r="I89" s="104"/>
      <c r="J89" s="104"/>
      <c r="K89" s="105"/>
    </row>
    <row r="90" spans="1:11" ht="68.25" customHeight="1">
      <c r="A90" s="89" t="s">
        <v>160</v>
      </c>
      <c r="B90" s="87"/>
      <c r="C90" s="87"/>
      <c r="D90" s="87"/>
      <c r="E90" s="87"/>
      <c r="F90" s="87"/>
      <c r="G90" s="87"/>
      <c r="H90" s="87"/>
      <c r="I90" s="87"/>
      <c r="J90" s="87"/>
      <c r="K90" s="88"/>
    </row>
    <row r="91" spans="1:11" ht="15.75" customHeight="1">
      <c r="A91" s="137" t="s">
        <v>41</v>
      </c>
      <c r="B91" s="138"/>
      <c r="C91" s="138"/>
      <c r="D91" s="138"/>
      <c r="E91" s="138"/>
      <c r="F91" s="138"/>
      <c r="G91" s="138"/>
      <c r="H91" s="138"/>
      <c r="I91" s="138"/>
      <c r="J91" s="138"/>
      <c r="K91" s="139"/>
    </row>
    <row r="92" spans="1:11" ht="15.75" customHeight="1">
      <c r="A92" s="167" t="s">
        <v>121</v>
      </c>
      <c r="B92" s="168"/>
      <c r="C92" s="168"/>
      <c r="D92" s="168"/>
      <c r="E92" s="168"/>
      <c r="F92" s="168"/>
      <c r="G92" s="168"/>
      <c r="H92" s="168"/>
      <c r="I92" s="168"/>
      <c r="J92" s="168"/>
      <c r="K92" s="169"/>
    </row>
    <row r="93" spans="1:18" ht="88.5" customHeight="1">
      <c r="A93" s="164" t="s">
        <v>161</v>
      </c>
      <c r="B93" s="165"/>
      <c r="C93" s="165"/>
      <c r="D93" s="165"/>
      <c r="E93" s="165"/>
      <c r="F93" s="165"/>
      <c r="G93" s="165"/>
      <c r="H93" s="165"/>
      <c r="I93" s="165"/>
      <c r="J93" s="165"/>
      <c r="K93" s="166"/>
      <c r="L93" s="83"/>
      <c r="M93" s="83"/>
      <c r="N93" s="83"/>
      <c r="O93" s="83"/>
      <c r="P93" s="83"/>
      <c r="Q93" s="83"/>
      <c r="R93" s="83"/>
    </row>
    <row r="94" ht="17.25" customHeight="1">
      <c r="A94" s="84"/>
    </row>
    <row r="95" spans="1:11" s="27" customFormat="1" ht="17.25" customHeight="1">
      <c r="A95" s="170" t="s">
        <v>42</v>
      </c>
      <c r="B95" s="170"/>
      <c r="C95" s="170"/>
      <c r="D95" s="170"/>
      <c r="E95" s="170"/>
      <c r="F95" s="170"/>
      <c r="G95" s="170"/>
      <c r="H95" s="170"/>
      <c r="I95" s="170"/>
      <c r="J95" s="170"/>
      <c r="K95" s="170"/>
    </row>
    <row r="96" ht="12.75">
      <c r="A96" s="2"/>
    </row>
    <row r="97" spans="1:11" ht="15" customHeight="1">
      <c r="A97" s="12" t="s">
        <v>93</v>
      </c>
      <c r="B97" s="110" t="s">
        <v>94</v>
      </c>
      <c r="C97" s="110"/>
      <c r="D97" s="110"/>
      <c r="E97" s="110"/>
      <c r="F97" s="110"/>
      <c r="G97" s="110"/>
      <c r="H97" s="110"/>
      <c r="I97" s="110"/>
      <c r="J97" s="110"/>
      <c r="K97" s="110"/>
    </row>
    <row r="98" ht="15.75">
      <c r="A98" s="3"/>
    </row>
    <row r="99" spans="1:11" ht="15.75" customHeight="1">
      <c r="A99" s="132" t="s">
        <v>2</v>
      </c>
      <c r="B99" s="132" t="s">
        <v>3</v>
      </c>
      <c r="C99" s="144" t="s">
        <v>43</v>
      </c>
      <c r="D99" s="145"/>
      <c r="E99" s="146"/>
      <c r="F99" s="144" t="s">
        <v>44</v>
      </c>
      <c r="G99" s="145"/>
      <c r="H99" s="146"/>
      <c r="I99" s="144" t="s">
        <v>45</v>
      </c>
      <c r="J99" s="145"/>
      <c r="K99" s="146"/>
    </row>
    <row r="100" spans="1:11" ht="13.5" customHeight="1">
      <c r="A100" s="143"/>
      <c r="B100" s="143"/>
      <c r="C100" s="129"/>
      <c r="D100" s="130"/>
      <c r="E100" s="131"/>
      <c r="F100" s="129"/>
      <c r="G100" s="130"/>
      <c r="H100" s="131"/>
      <c r="I100" s="129" t="s">
        <v>46</v>
      </c>
      <c r="J100" s="130"/>
      <c r="K100" s="131"/>
    </row>
    <row r="101" spans="1:11" ht="25.5">
      <c r="A101" s="133"/>
      <c r="B101" s="133"/>
      <c r="C101" s="56" t="s">
        <v>7</v>
      </c>
      <c r="D101" s="56" t="s">
        <v>8</v>
      </c>
      <c r="E101" s="25" t="s">
        <v>9</v>
      </c>
      <c r="F101" s="56" t="s">
        <v>7</v>
      </c>
      <c r="G101" s="56" t="s">
        <v>8</v>
      </c>
      <c r="H101" s="56" t="s">
        <v>9</v>
      </c>
      <c r="I101" s="25" t="s">
        <v>7</v>
      </c>
      <c r="J101" s="25" t="s">
        <v>8</v>
      </c>
      <c r="K101" s="25" t="s">
        <v>9</v>
      </c>
    </row>
    <row r="102" spans="1:11" ht="35.25" customHeight="1">
      <c r="A102" s="4" t="s">
        <v>12</v>
      </c>
      <c r="B102" s="85" t="s">
        <v>11</v>
      </c>
      <c r="C102" s="57">
        <v>8572368.43</v>
      </c>
      <c r="D102" s="57">
        <v>762927.33</v>
      </c>
      <c r="E102" s="59">
        <f>C102+D102</f>
        <v>9335295.76</v>
      </c>
      <c r="F102" s="59">
        <v>8926727.5</v>
      </c>
      <c r="G102" s="59">
        <v>162019.5</v>
      </c>
      <c r="H102" s="59">
        <f>F102+G102</f>
        <v>9088747</v>
      </c>
      <c r="I102" s="55">
        <f>(F102/C102)*100-100</f>
        <v>4.133735885171234</v>
      </c>
      <c r="J102" s="55">
        <f>(G102/D102)*100-100</f>
        <v>-78.76344264662795</v>
      </c>
      <c r="K102" s="55">
        <f>(H102/E102)*100-100</f>
        <v>-2.641038552376827</v>
      </c>
    </row>
    <row r="103" spans="1:11" ht="15.75">
      <c r="A103" s="35" t="s">
        <v>12</v>
      </c>
      <c r="B103" s="69" t="s">
        <v>13</v>
      </c>
      <c r="C103" s="49" t="s">
        <v>12</v>
      </c>
      <c r="D103" s="67" t="s">
        <v>12</v>
      </c>
      <c r="E103" s="73"/>
      <c r="F103" s="74" t="s">
        <v>12</v>
      </c>
      <c r="G103" s="74" t="s">
        <v>12</v>
      </c>
      <c r="H103" s="75" t="s">
        <v>12</v>
      </c>
      <c r="I103" s="65" t="s">
        <v>12</v>
      </c>
      <c r="J103" s="35" t="s">
        <v>12</v>
      </c>
      <c r="K103" s="35" t="s">
        <v>12</v>
      </c>
    </row>
    <row r="104" spans="1:11" ht="15.75">
      <c r="A104" s="137" t="s">
        <v>145</v>
      </c>
      <c r="B104" s="138"/>
      <c r="C104" s="138"/>
      <c r="D104" s="138"/>
      <c r="E104" s="159"/>
      <c r="F104" s="159"/>
      <c r="G104" s="159"/>
      <c r="H104" s="159"/>
      <c r="I104" s="138"/>
      <c r="J104" s="138"/>
      <c r="K104" s="139"/>
    </row>
    <row r="105" spans="1:11" ht="66" customHeight="1">
      <c r="A105" s="167" t="s">
        <v>146</v>
      </c>
      <c r="B105" s="168"/>
      <c r="C105" s="168"/>
      <c r="D105" s="168"/>
      <c r="E105" s="168"/>
      <c r="F105" s="168"/>
      <c r="G105" s="168"/>
      <c r="H105" s="168"/>
      <c r="I105" s="168"/>
      <c r="J105" s="168"/>
      <c r="K105" s="169"/>
    </row>
    <row r="106" spans="1:11" ht="50.25" customHeight="1">
      <c r="A106" s="35" t="s">
        <v>12</v>
      </c>
      <c r="B106" s="69" t="s">
        <v>128</v>
      </c>
      <c r="C106" s="59">
        <v>8572368.43</v>
      </c>
      <c r="D106" s="59">
        <v>762927.33</v>
      </c>
      <c r="E106" s="59">
        <f>C106+D106</f>
        <v>9335295.76</v>
      </c>
      <c r="F106" s="59">
        <v>8926727.5</v>
      </c>
      <c r="G106" s="59">
        <v>162019.5</v>
      </c>
      <c r="H106" s="59">
        <f>F106+G106</f>
        <v>9088747</v>
      </c>
      <c r="I106" s="76">
        <f>(F106/C106)*100-100</f>
        <v>4.133735885171234</v>
      </c>
      <c r="J106" s="76">
        <f>(G106/D106)*100-100</f>
        <v>-78.76344264662795</v>
      </c>
      <c r="K106" s="76">
        <f>(H106/E106)*100-100</f>
        <v>-2.641038552376827</v>
      </c>
    </row>
    <row r="107" spans="1:11" ht="37.5" customHeight="1">
      <c r="A107" s="147" t="s">
        <v>147</v>
      </c>
      <c r="B107" s="148"/>
      <c r="C107" s="148"/>
      <c r="D107" s="148"/>
      <c r="E107" s="148"/>
      <c r="F107" s="148"/>
      <c r="G107" s="148"/>
      <c r="H107" s="148"/>
      <c r="I107" s="148"/>
      <c r="J107" s="148"/>
      <c r="K107" s="149"/>
    </row>
    <row r="108" spans="1:11" ht="65.25" customHeight="1">
      <c r="A108" s="150" t="s">
        <v>146</v>
      </c>
      <c r="B108" s="151"/>
      <c r="C108" s="151"/>
      <c r="D108" s="151"/>
      <c r="E108" s="151"/>
      <c r="F108" s="151"/>
      <c r="G108" s="151"/>
      <c r="H108" s="151"/>
      <c r="I108" s="151"/>
      <c r="J108" s="151"/>
      <c r="K108" s="152"/>
    </row>
    <row r="109" spans="1:11" ht="18" customHeight="1">
      <c r="A109" s="49" t="s">
        <v>12</v>
      </c>
      <c r="B109" s="174" t="s">
        <v>129</v>
      </c>
      <c r="C109" s="175"/>
      <c r="D109" s="175"/>
      <c r="E109" s="175"/>
      <c r="F109" s="175"/>
      <c r="G109" s="175"/>
      <c r="H109" s="175"/>
      <c r="I109" s="175"/>
      <c r="J109" s="175"/>
      <c r="K109" s="176"/>
    </row>
    <row r="110" spans="1:11" ht="15.75">
      <c r="A110" s="22" t="s">
        <v>10</v>
      </c>
      <c r="B110" s="26" t="s">
        <v>36</v>
      </c>
      <c r="C110" s="6" t="s">
        <v>12</v>
      </c>
      <c r="D110" s="6" t="s">
        <v>12</v>
      </c>
      <c r="E110" s="6" t="s">
        <v>12</v>
      </c>
      <c r="F110" s="6" t="s">
        <v>12</v>
      </c>
      <c r="G110" s="6" t="s">
        <v>12</v>
      </c>
      <c r="H110" s="6" t="s">
        <v>12</v>
      </c>
      <c r="I110" s="6" t="s">
        <v>12</v>
      </c>
      <c r="J110" s="6" t="s">
        <v>12</v>
      </c>
      <c r="K110" s="6" t="s">
        <v>12</v>
      </c>
    </row>
    <row r="111" spans="1:11" ht="15.75">
      <c r="A111" s="44"/>
      <c r="B111" s="50" t="s">
        <v>122</v>
      </c>
      <c r="C111" s="50">
        <v>8</v>
      </c>
      <c r="D111" s="50">
        <v>0</v>
      </c>
      <c r="E111" s="50">
        <v>8</v>
      </c>
      <c r="F111" s="50">
        <v>7</v>
      </c>
      <c r="G111" s="50">
        <v>0</v>
      </c>
      <c r="H111" s="50">
        <v>7</v>
      </c>
      <c r="I111" s="54">
        <f>(F111/C111)*100-100</f>
        <v>-12.5</v>
      </c>
      <c r="J111" s="54">
        <f>G111-D111</f>
        <v>0</v>
      </c>
      <c r="K111" s="54">
        <f>(H111/E111)*100-100</f>
        <v>-12.5</v>
      </c>
    </row>
    <row r="112" spans="1:11" ht="15.75">
      <c r="A112" s="36"/>
      <c r="B112" s="43" t="s">
        <v>123</v>
      </c>
      <c r="C112" s="57">
        <v>4</v>
      </c>
      <c r="D112" s="57">
        <v>0</v>
      </c>
      <c r="E112" s="57">
        <v>4</v>
      </c>
      <c r="F112" s="57">
        <v>3</v>
      </c>
      <c r="G112" s="57">
        <v>0</v>
      </c>
      <c r="H112" s="57">
        <v>3</v>
      </c>
      <c r="I112" s="54">
        <f>(F112/C112)*100-100</f>
        <v>-25</v>
      </c>
      <c r="J112" s="54">
        <f>G112-D112</f>
        <v>0</v>
      </c>
      <c r="K112" s="54">
        <f>(H112/E112)*100-100</f>
        <v>-25</v>
      </c>
    </row>
    <row r="113" spans="1:11" ht="31.5">
      <c r="A113" s="4"/>
      <c r="B113" s="43" t="s">
        <v>163</v>
      </c>
      <c r="C113" s="57">
        <v>68.15</v>
      </c>
      <c r="D113" s="57">
        <v>0</v>
      </c>
      <c r="E113" s="57">
        <v>68.15</v>
      </c>
      <c r="F113" s="57">
        <v>54.5</v>
      </c>
      <c r="G113" s="57">
        <v>0</v>
      </c>
      <c r="H113" s="57">
        <v>54.5</v>
      </c>
      <c r="I113" s="54">
        <f>(F113/C113)*100-100</f>
        <v>-20.02934702861336</v>
      </c>
      <c r="J113" s="54">
        <f>G113-D113</f>
        <v>0</v>
      </c>
      <c r="K113" s="54">
        <f>(H113/E113)*100-100</f>
        <v>-20.02934702861336</v>
      </c>
    </row>
    <row r="114" spans="1:11" ht="15.75">
      <c r="A114" s="103" t="s">
        <v>148</v>
      </c>
      <c r="B114" s="104"/>
      <c r="C114" s="104"/>
      <c r="D114" s="104"/>
      <c r="E114" s="104"/>
      <c r="F114" s="104"/>
      <c r="G114" s="104"/>
      <c r="H114" s="104"/>
      <c r="I114" s="104"/>
      <c r="J114" s="104"/>
      <c r="K114" s="105"/>
    </row>
    <row r="115" spans="1:11" ht="45.75" customHeight="1">
      <c r="A115" s="150" t="s">
        <v>164</v>
      </c>
      <c r="B115" s="151"/>
      <c r="C115" s="151"/>
      <c r="D115" s="151"/>
      <c r="E115" s="151"/>
      <c r="F115" s="151"/>
      <c r="G115" s="151"/>
      <c r="H115" s="151"/>
      <c r="I115" s="151"/>
      <c r="J115" s="151"/>
      <c r="K115" s="152"/>
    </row>
    <row r="116" spans="1:11" ht="15.75">
      <c r="A116" s="36" t="s">
        <v>21</v>
      </c>
      <c r="B116" s="8" t="s">
        <v>37</v>
      </c>
      <c r="C116" s="50"/>
      <c r="D116" s="50"/>
      <c r="E116" s="50"/>
      <c r="F116" s="50"/>
      <c r="G116" s="50"/>
      <c r="H116" s="50"/>
      <c r="I116" s="54"/>
      <c r="J116" s="54"/>
      <c r="K116" s="54"/>
    </row>
    <row r="117" spans="1:11" ht="15.75">
      <c r="A117" s="36"/>
      <c r="B117" s="78" t="s">
        <v>141</v>
      </c>
      <c r="C117" s="50">
        <v>154</v>
      </c>
      <c r="D117" s="50">
        <v>0</v>
      </c>
      <c r="E117" s="50">
        <v>154</v>
      </c>
      <c r="F117" s="50">
        <v>128</v>
      </c>
      <c r="G117" s="50">
        <v>0</v>
      </c>
      <c r="H117" s="50">
        <v>128</v>
      </c>
      <c r="I117" s="54">
        <f>(F117/C117)*100-100</f>
        <v>-16.883116883116884</v>
      </c>
      <c r="J117" s="54">
        <v>0</v>
      </c>
      <c r="K117" s="54">
        <f>(H117/E117)*100-100</f>
        <v>-16.883116883116884</v>
      </c>
    </row>
    <row r="118" spans="1:11" ht="15.75">
      <c r="A118" s="36"/>
      <c r="B118" s="78" t="s">
        <v>142</v>
      </c>
      <c r="C118" s="50"/>
      <c r="D118" s="50"/>
      <c r="E118" s="50"/>
      <c r="F118" s="50">
        <v>70</v>
      </c>
      <c r="G118" s="50">
        <v>0</v>
      </c>
      <c r="H118" s="50">
        <v>70</v>
      </c>
      <c r="I118" s="54"/>
      <c r="J118" s="54"/>
      <c r="K118" s="54"/>
    </row>
    <row r="119" spans="1:11" ht="15.75">
      <c r="A119" s="4"/>
      <c r="B119" s="37" t="s">
        <v>124</v>
      </c>
      <c r="C119" s="57">
        <v>329</v>
      </c>
      <c r="D119" s="57">
        <v>0</v>
      </c>
      <c r="E119" s="57">
        <v>329</v>
      </c>
      <c r="F119" s="57">
        <v>433</v>
      </c>
      <c r="G119" s="57">
        <v>0</v>
      </c>
      <c r="H119" s="57">
        <v>433</v>
      </c>
      <c r="I119" s="54">
        <f>(F119/C119)*100-100</f>
        <v>31.61094224924014</v>
      </c>
      <c r="J119" s="54">
        <f>G119-D119</f>
        <v>0</v>
      </c>
      <c r="K119" s="54">
        <f>(H119/E119)*100-100</f>
        <v>31.61094224924014</v>
      </c>
    </row>
    <row r="120" spans="1:11" ht="15.75">
      <c r="A120" s="103" t="s">
        <v>148</v>
      </c>
      <c r="B120" s="104"/>
      <c r="C120" s="104"/>
      <c r="D120" s="104"/>
      <c r="E120" s="104"/>
      <c r="F120" s="104"/>
      <c r="G120" s="104"/>
      <c r="H120" s="104"/>
      <c r="I120" s="104"/>
      <c r="J120" s="104"/>
      <c r="K120" s="105"/>
    </row>
    <row r="121" spans="1:11" ht="18" customHeight="1">
      <c r="A121" s="150" t="s">
        <v>162</v>
      </c>
      <c r="B121" s="151"/>
      <c r="C121" s="151"/>
      <c r="D121" s="151"/>
      <c r="E121" s="151"/>
      <c r="F121" s="151"/>
      <c r="G121" s="151"/>
      <c r="H121" s="151"/>
      <c r="I121" s="151"/>
      <c r="J121" s="151"/>
      <c r="K121" s="152"/>
    </row>
    <row r="122" spans="1:11" ht="15.75">
      <c r="A122" s="21" t="s">
        <v>31</v>
      </c>
      <c r="B122" s="9" t="s">
        <v>38</v>
      </c>
      <c r="C122" s="57"/>
      <c r="D122" s="57"/>
      <c r="E122" s="57"/>
      <c r="F122" s="57"/>
      <c r="G122" s="57"/>
      <c r="H122" s="57"/>
      <c r="I122" s="54"/>
      <c r="J122" s="54"/>
      <c r="K122" s="54"/>
    </row>
    <row r="123" spans="1:11" ht="15.75">
      <c r="A123" s="4"/>
      <c r="B123" s="39" t="s">
        <v>165</v>
      </c>
      <c r="C123" s="57">
        <v>55665</v>
      </c>
      <c r="D123" s="57">
        <v>4954</v>
      </c>
      <c r="E123" s="57">
        <v>60619</v>
      </c>
      <c r="F123" s="57">
        <v>69740.05</v>
      </c>
      <c r="G123" s="57">
        <v>1265.78</v>
      </c>
      <c r="H123" s="57">
        <v>71005.83</v>
      </c>
      <c r="I123" s="54">
        <f>(F123/C123)*100-100</f>
        <v>25.285278002335403</v>
      </c>
      <c r="J123" s="54">
        <f>(G123/D123)*100-100</f>
        <v>-74.44933387161889</v>
      </c>
      <c r="K123" s="54">
        <f>(H123/E123)*100-100</f>
        <v>17.134611260495888</v>
      </c>
    </row>
    <row r="124" spans="1:11" ht="15.75">
      <c r="A124" s="4"/>
      <c r="B124" s="39" t="s">
        <v>125</v>
      </c>
      <c r="C124" s="57">
        <v>25245</v>
      </c>
      <c r="D124" s="57">
        <v>0</v>
      </c>
      <c r="E124" s="57">
        <v>25245</v>
      </c>
      <c r="F124" s="57">
        <v>2775</v>
      </c>
      <c r="G124" s="57">
        <v>0</v>
      </c>
      <c r="H124" s="57">
        <v>2775</v>
      </c>
      <c r="I124" s="54">
        <f>(F124/C124)*100-100</f>
        <v>-89.00772430184195</v>
      </c>
      <c r="J124" s="54">
        <f>G124-D124</f>
        <v>0</v>
      </c>
      <c r="K124" s="54">
        <f>(H124/E124)*100-100</f>
        <v>-89.00772430184195</v>
      </c>
    </row>
    <row r="125" spans="1:11" ht="15.75" customHeight="1">
      <c r="A125" s="103" t="s">
        <v>148</v>
      </c>
      <c r="B125" s="104"/>
      <c r="C125" s="104"/>
      <c r="D125" s="104"/>
      <c r="E125" s="104"/>
      <c r="F125" s="104"/>
      <c r="G125" s="104"/>
      <c r="H125" s="104"/>
      <c r="I125" s="104"/>
      <c r="J125" s="104"/>
      <c r="K125" s="105"/>
    </row>
    <row r="126" spans="1:11" ht="72" customHeight="1">
      <c r="A126" s="89" t="s">
        <v>159</v>
      </c>
      <c r="B126" s="87"/>
      <c r="C126" s="87"/>
      <c r="D126" s="87"/>
      <c r="E126" s="87"/>
      <c r="F126" s="87"/>
      <c r="G126" s="87"/>
      <c r="H126" s="87"/>
      <c r="I126" s="87"/>
      <c r="J126" s="87"/>
      <c r="K126" s="88"/>
    </row>
    <row r="127" spans="1:11" ht="15.75">
      <c r="A127" s="21" t="s">
        <v>39</v>
      </c>
      <c r="B127" s="9" t="s">
        <v>40</v>
      </c>
      <c r="C127" s="57"/>
      <c r="D127" s="57"/>
      <c r="E127" s="57"/>
      <c r="F127" s="57"/>
      <c r="G127" s="57"/>
      <c r="H127" s="57"/>
      <c r="I127" s="182"/>
      <c r="J127" s="183"/>
      <c r="K127" s="183"/>
    </row>
    <row r="128" spans="1:11" ht="15.75">
      <c r="A128" s="35"/>
      <c r="B128" s="58" t="s">
        <v>126</v>
      </c>
      <c r="C128" s="59">
        <v>47</v>
      </c>
      <c r="D128" s="59">
        <v>0</v>
      </c>
      <c r="E128" s="59">
        <v>47</v>
      </c>
      <c r="F128" s="59">
        <v>30</v>
      </c>
      <c r="G128" s="59">
        <v>0</v>
      </c>
      <c r="H128" s="59">
        <v>30</v>
      </c>
      <c r="I128" s="54">
        <f>(F128/C128)*100-100</f>
        <v>-36.170212765957444</v>
      </c>
      <c r="J128" s="60">
        <f>G128-D128</f>
        <v>0</v>
      </c>
      <c r="K128" s="54">
        <f>(H128/E128)*100-100</f>
        <v>-36.170212765957444</v>
      </c>
    </row>
    <row r="129" spans="1:11" ht="15.75">
      <c r="A129" s="38"/>
      <c r="B129" s="77" t="s">
        <v>127</v>
      </c>
      <c r="C129" s="59">
        <v>220</v>
      </c>
      <c r="D129" s="59">
        <v>0</v>
      </c>
      <c r="E129" s="59">
        <v>220</v>
      </c>
      <c r="F129" s="59">
        <v>22</v>
      </c>
      <c r="G129" s="59">
        <v>0</v>
      </c>
      <c r="H129" s="59">
        <v>22</v>
      </c>
      <c r="I129" s="60">
        <f>(F129/C129)*100-100</f>
        <v>-90</v>
      </c>
      <c r="J129" s="79">
        <f>G129-D129</f>
        <v>0</v>
      </c>
      <c r="K129" s="60">
        <f>(H129/E129)*100-100</f>
        <v>-90</v>
      </c>
    </row>
    <row r="130" spans="1:11" ht="15.75">
      <c r="A130" s="103" t="s">
        <v>148</v>
      </c>
      <c r="B130" s="104"/>
      <c r="C130" s="104"/>
      <c r="D130" s="104"/>
      <c r="E130" s="104"/>
      <c r="F130" s="104"/>
      <c r="G130" s="104"/>
      <c r="H130" s="104"/>
      <c r="I130" s="104"/>
      <c r="J130" s="104"/>
      <c r="K130" s="105"/>
    </row>
    <row r="131" spans="1:11" ht="66.75" customHeight="1">
      <c r="A131" s="95" t="s">
        <v>160</v>
      </c>
      <c r="B131" s="96"/>
      <c r="C131" s="96"/>
      <c r="D131" s="96"/>
      <c r="E131" s="96"/>
      <c r="F131" s="96"/>
      <c r="G131" s="96"/>
      <c r="H131" s="96"/>
      <c r="I131" s="96"/>
      <c r="J131" s="96"/>
      <c r="K131" s="97"/>
    </row>
    <row r="132" spans="1:11" ht="30.75" customHeight="1">
      <c r="A132" s="12" t="s">
        <v>95</v>
      </c>
      <c r="B132" s="12" t="s">
        <v>96</v>
      </c>
      <c r="C132" s="12"/>
      <c r="D132" s="12"/>
      <c r="E132" s="12"/>
      <c r="F132" s="12"/>
      <c r="G132" s="12"/>
      <c r="H132" s="12"/>
      <c r="I132" s="12"/>
      <c r="J132" s="12"/>
      <c r="K132" s="12"/>
    </row>
    <row r="133" ht="15.75">
      <c r="A133" s="3"/>
    </row>
    <row r="134" spans="1:8" ht="77.25">
      <c r="A134" s="25" t="s">
        <v>47</v>
      </c>
      <c r="B134" s="21" t="s">
        <v>48</v>
      </c>
      <c r="C134" s="25" t="s">
        <v>49</v>
      </c>
      <c r="D134" s="25" t="s">
        <v>50</v>
      </c>
      <c r="E134" s="25" t="s">
        <v>51</v>
      </c>
      <c r="F134" s="25" t="s">
        <v>52</v>
      </c>
      <c r="G134" s="25" t="s">
        <v>53</v>
      </c>
      <c r="H134" s="24" t="s">
        <v>54</v>
      </c>
    </row>
    <row r="135" spans="1:8" ht="15.75" customHeight="1">
      <c r="A135" s="21">
        <v>1</v>
      </c>
      <c r="B135" s="21">
        <v>2</v>
      </c>
      <c r="C135" s="21">
        <v>3</v>
      </c>
      <c r="D135" s="21">
        <v>4</v>
      </c>
      <c r="E135" s="21">
        <v>5</v>
      </c>
      <c r="F135" s="21" t="s">
        <v>55</v>
      </c>
      <c r="G135" s="21">
        <v>7</v>
      </c>
      <c r="H135" s="21" t="s">
        <v>56</v>
      </c>
    </row>
    <row r="136" spans="1:8" ht="33.75" customHeight="1">
      <c r="A136" s="178" t="s">
        <v>57</v>
      </c>
      <c r="B136" s="70" t="s">
        <v>58</v>
      </c>
      <c r="C136" s="177" t="s">
        <v>59</v>
      </c>
      <c r="D136" s="124">
        <v>513690</v>
      </c>
      <c r="E136" s="124">
        <v>121786</v>
      </c>
      <c r="F136" s="124">
        <f>SUM(F138:F141)</f>
        <v>-391904</v>
      </c>
      <c r="G136" s="177" t="s">
        <v>59</v>
      </c>
      <c r="H136" s="177" t="s">
        <v>59</v>
      </c>
    </row>
    <row r="137" spans="1:8" ht="15.75" customHeight="1">
      <c r="A137" s="179"/>
      <c r="B137" s="8" t="s">
        <v>60</v>
      </c>
      <c r="C137" s="163"/>
      <c r="D137" s="125"/>
      <c r="E137" s="125"/>
      <c r="F137" s="125"/>
      <c r="G137" s="163"/>
      <c r="H137" s="163"/>
    </row>
    <row r="138" spans="1:8" ht="32.25" customHeight="1">
      <c r="A138" s="4"/>
      <c r="B138" s="5" t="s">
        <v>61</v>
      </c>
      <c r="C138" s="71" t="s">
        <v>59</v>
      </c>
      <c r="D138" s="7"/>
      <c r="E138" s="7"/>
      <c r="F138" s="7"/>
      <c r="G138" s="72" t="s">
        <v>59</v>
      </c>
      <c r="H138" s="4" t="s">
        <v>59</v>
      </c>
    </row>
    <row r="139" spans="1:8" ht="30" customHeight="1">
      <c r="A139" s="4"/>
      <c r="B139" s="5" t="s">
        <v>62</v>
      </c>
      <c r="C139" s="4" t="s">
        <v>59</v>
      </c>
      <c r="D139" s="46">
        <v>513690</v>
      </c>
      <c r="E139" s="46">
        <v>121786</v>
      </c>
      <c r="F139" s="46">
        <f>E139-D139</f>
        <v>-391904</v>
      </c>
      <c r="G139" s="4" t="s">
        <v>59</v>
      </c>
      <c r="H139" s="4" t="s">
        <v>59</v>
      </c>
    </row>
    <row r="140" spans="1:8" ht="15.75" customHeight="1">
      <c r="A140" s="4"/>
      <c r="B140" s="5" t="s">
        <v>63</v>
      </c>
      <c r="C140" s="4" t="s">
        <v>59</v>
      </c>
      <c r="D140" s="5">
        <v>0</v>
      </c>
      <c r="E140" s="5">
        <v>0</v>
      </c>
      <c r="F140" s="5">
        <v>0</v>
      </c>
      <c r="G140" s="4" t="s">
        <v>59</v>
      </c>
      <c r="H140" s="4" t="s">
        <v>59</v>
      </c>
    </row>
    <row r="141" spans="1:8" ht="15.75" customHeight="1">
      <c r="A141" s="35"/>
      <c r="B141" s="69" t="s">
        <v>64</v>
      </c>
      <c r="C141" s="35" t="s">
        <v>59</v>
      </c>
      <c r="D141" s="80"/>
      <c r="E141" s="80"/>
      <c r="F141" s="69">
        <v>0</v>
      </c>
      <c r="G141" s="35" t="s">
        <v>59</v>
      </c>
      <c r="H141" s="35" t="s">
        <v>59</v>
      </c>
    </row>
    <row r="142" spans="1:8" ht="15.75" customHeight="1">
      <c r="A142" s="137" t="s">
        <v>151</v>
      </c>
      <c r="B142" s="138"/>
      <c r="C142" s="138"/>
      <c r="D142" s="138"/>
      <c r="E142" s="138"/>
      <c r="F142" s="138"/>
      <c r="G142" s="138"/>
      <c r="H142" s="139"/>
    </row>
    <row r="143" spans="1:8" ht="36" customHeight="1">
      <c r="A143" s="126" t="s">
        <v>150</v>
      </c>
      <c r="B143" s="127"/>
      <c r="C143" s="127"/>
      <c r="D143" s="127"/>
      <c r="E143" s="127"/>
      <c r="F143" s="127"/>
      <c r="G143" s="127"/>
      <c r="H143" s="128"/>
    </row>
    <row r="144" spans="1:8" ht="15.75">
      <c r="A144" s="181" t="s">
        <v>65</v>
      </c>
      <c r="B144" s="45" t="s">
        <v>66</v>
      </c>
      <c r="C144" s="162" t="s">
        <v>59</v>
      </c>
      <c r="D144" s="160">
        <v>513690</v>
      </c>
      <c r="E144" s="160">
        <v>121786</v>
      </c>
      <c r="F144" s="160">
        <f>E144-D144</f>
        <v>-391904</v>
      </c>
      <c r="G144" s="162" t="s">
        <v>59</v>
      </c>
      <c r="H144" s="162" t="s">
        <v>59</v>
      </c>
    </row>
    <row r="145" spans="1:8" ht="15.75" customHeight="1">
      <c r="A145" s="179"/>
      <c r="B145" s="8" t="s">
        <v>60</v>
      </c>
      <c r="C145" s="163"/>
      <c r="D145" s="161"/>
      <c r="E145" s="161"/>
      <c r="F145" s="161"/>
      <c r="G145" s="163"/>
      <c r="H145" s="163"/>
    </row>
    <row r="146" spans="1:8" ht="23.25" customHeight="1">
      <c r="A146" s="28" t="s">
        <v>97</v>
      </c>
      <c r="B146" s="9" t="s">
        <v>67</v>
      </c>
      <c r="C146" s="47" t="s">
        <v>130</v>
      </c>
      <c r="D146" s="47" t="s">
        <v>130</v>
      </c>
      <c r="E146" s="47" t="s">
        <v>130</v>
      </c>
      <c r="F146" s="47" t="s">
        <v>130</v>
      </c>
      <c r="G146" s="47" t="s">
        <v>130</v>
      </c>
      <c r="H146" s="47" t="s">
        <v>130</v>
      </c>
    </row>
    <row r="147" spans="1:8" ht="20.25" customHeight="1">
      <c r="A147" s="4"/>
      <c r="B147" s="10" t="s">
        <v>68</v>
      </c>
      <c r="C147" s="47" t="s">
        <v>130</v>
      </c>
      <c r="D147" s="47" t="s">
        <v>130</v>
      </c>
      <c r="E147" s="47" t="s">
        <v>130</v>
      </c>
      <c r="F147" s="47" t="s">
        <v>130</v>
      </c>
      <c r="G147" s="47" t="s">
        <v>130</v>
      </c>
      <c r="H147" s="47" t="s">
        <v>130</v>
      </c>
    </row>
    <row r="148" spans="1:8" ht="15.75">
      <c r="A148" s="137" t="s">
        <v>69</v>
      </c>
      <c r="B148" s="138"/>
      <c r="C148" s="138"/>
      <c r="D148" s="138"/>
      <c r="E148" s="138"/>
      <c r="F148" s="138"/>
      <c r="G148" s="138"/>
      <c r="H148" s="139"/>
    </row>
    <row r="149" spans="1:8" ht="29.25" customHeight="1">
      <c r="A149" s="4"/>
      <c r="B149" s="5" t="s">
        <v>70</v>
      </c>
      <c r="C149" s="47" t="s">
        <v>130</v>
      </c>
      <c r="D149" s="47" t="s">
        <v>130</v>
      </c>
      <c r="E149" s="47" t="s">
        <v>130</v>
      </c>
      <c r="F149" s="47" t="s">
        <v>130</v>
      </c>
      <c r="G149" s="47" t="s">
        <v>130</v>
      </c>
      <c r="H149" s="47" t="s">
        <v>130</v>
      </c>
    </row>
    <row r="150" spans="1:8" ht="33" customHeight="1">
      <c r="A150" s="4"/>
      <c r="B150" s="5" t="s">
        <v>71</v>
      </c>
      <c r="C150" s="47" t="s">
        <v>130</v>
      </c>
      <c r="D150" s="47" t="s">
        <v>130</v>
      </c>
      <c r="E150" s="47" t="s">
        <v>130</v>
      </c>
      <c r="F150" s="47" t="s">
        <v>130</v>
      </c>
      <c r="G150" s="47" t="s">
        <v>130</v>
      </c>
      <c r="H150" s="47" t="s">
        <v>130</v>
      </c>
    </row>
    <row r="151" spans="1:8" ht="15.75">
      <c r="A151" s="4"/>
      <c r="B151" s="10" t="s">
        <v>72</v>
      </c>
      <c r="C151" s="47" t="s">
        <v>130</v>
      </c>
      <c r="D151" s="47" t="s">
        <v>130</v>
      </c>
      <c r="E151" s="47" t="s">
        <v>130</v>
      </c>
      <c r="F151" s="47" t="s">
        <v>130</v>
      </c>
      <c r="G151" s="47" t="s">
        <v>130</v>
      </c>
      <c r="H151" s="47" t="s">
        <v>130</v>
      </c>
    </row>
    <row r="152" spans="1:8" ht="23.25" customHeight="1">
      <c r="A152" s="137" t="s">
        <v>73</v>
      </c>
      <c r="B152" s="138"/>
      <c r="C152" s="138"/>
      <c r="D152" s="138"/>
      <c r="E152" s="138"/>
      <c r="F152" s="138"/>
      <c r="G152" s="138"/>
      <c r="H152" s="139"/>
    </row>
    <row r="153" spans="1:8" ht="20.25" customHeight="1">
      <c r="A153" s="4"/>
      <c r="B153" s="5" t="s">
        <v>70</v>
      </c>
      <c r="C153" s="47" t="s">
        <v>130</v>
      </c>
      <c r="D153" s="47" t="s">
        <v>130</v>
      </c>
      <c r="E153" s="47" t="s">
        <v>130</v>
      </c>
      <c r="F153" s="47" t="s">
        <v>130</v>
      </c>
      <c r="G153" s="47" t="s">
        <v>130</v>
      </c>
      <c r="H153" s="47" t="s">
        <v>130</v>
      </c>
    </row>
    <row r="154" spans="1:8" ht="19.5" customHeight="1">
      <c r="A154" s="4"/>
      <c r="B154" s="5" t="s">
        <v>71</v>
      </c>
      <c r="C154" s="47" t="s">
        <v>130</v>
      </c>
      <c r="D154" s="47" t="s">
        <v>130</v>
      </c>
      <c r="E154" s="47" t="s">
        <v>130</v>
      </c>
      <c r="F154" s="47" t="s">
        <v>130</v>
      </c>
      <c r="G154" s="47" t="s">
        <v>130</v>
      </c>
      <c r="H154" s="47" t="s">
        <v>130</v>
      </c>
    </row>
    <row r="155" spans="1:8" ht="15.75">
      <c r="A155" s="29" t="s">
        <v>98</v>
      </c>
      <c r="B155" s="9" t="s">
        <v>74</v>
      </c>
      <c r="C155" s="4" t="s">
        <v>59</v>
      </c>
      <c r="D155" s="47" t="s">
        <v>130</v>
      </c>
      <c r="E155" s="47" t="s">
        <v>130</v>
      </c>
      <c r="F155" s="47" t="s">
        <v>130</v>
      </c>
      <c r="G155" s="4" t="s">
        <v>59</v>
      </c>
      <c r="H155" s="4" t="s">
        <v>59</v>
      </c>
    </row>
    <row r="156" ht="23.25" customHeight="1">
      <c r="A156" s="3"/>
    </row>
    <row r="157" spans="1:11" ht="35.25" customHeight="1">
      <c r="A157" s="12" t="s">
        <v>99</v>
      </c>
      <c r="B157" s="110" t="s">
        <v>100</v>
      </c>
      <c r="C157" s="110"/>
      <c r="D157" s="110"/>
      <c r="E157" s="110"/>
      <c r="F157" s="110"/>
      <c r="G157" s="110"/>
      <c r="H157" s="110"/>
      <c r="I157" s="110"/>
      <c r="J157" s="110"/>
      <c r="K157" s="110"/>
    </row>
    <row r="158" spans="1:11" ht="15.75">
      <c r="A158" s="30"/>
      <c r="B158" s="115" t="s">
        <v>133</v>
      </c>
      <c r="C158" s="115"/>
      <c r="D158" s="115"/>
      <c r="E158" s="115"/>
      <c r="F158" s="115"/>
      <c r="G158" s="115"/>
      <c r="H158" s="115"/>
      <c r="I158" s="115"/>
      <c r="J158" s="115"/>
      <c r="K158" s="115"/>
    </row>
    <row r="159" ht="21" customHeight="1">
      <c r="A159" s="2"/>
    </row>
    <row r="160" spans="1:11" ht="32.25" customHeight="1">
      <c r="A160" s="12" t="s">
        <v>101</v>
      </c>
      <c r="B160" s="110" t="s">
        <v>102</v>
      </c>
      <c r="C160" s="110"/>
      <c r="D160" s="110"/>
      <c r="E160" s="110"/>
      <c r="F160" s="110"/>
      <c r="G160" s="110"/>
      <c r="H160" s="110"/>
      <c r="I160" s="110"/>
      <c r="J160" s="110"/>
      <c r="K160" s="110"/>
    </row>
    <row r="161" spans="1:11" ht="36.75" customHeight="1">
      <c r="A161" s="17"/>
      <c r="B161" s="115" t="s">
        <v>166</v>
      </c>
      <c r="C161" s="115"/>
      <c r="D161" s="115"/>
      <c r="E161" s="115"/>
      <c r="F161" s="115"/>
      <c r="G161" s="115"/>
      <c r="H161" s="115"/>
      <c r="I161" s="115"/>
      <c r="J161" s="115"/>
      <c r="K161" s="115"/>
    </row>
    <row r="162" ht="21" customHeight="1">
      <c r="A162" s="2"/>
    </row>
    <row r="163" spans="1:11" ht="21" customHeight="1">
      <c r="A163" s="12" t="s">
        <v>103</v>
      </c>
      <c r="B163" s="110" t="s">
        <v>104</v>
      </c>
      <c r="C163" s="110"/>
      <c r="D163" s="110"/>
      <c r="E163" s="110"/>
      <c r="F163" s="110"/>
      <c r="G163" s="110"/>
      <c r="H163" s="110"/>
      <c r="I163" s="110"/>
      <c r="J163" s="110"/>
      <c r="K163" s="110"/>
    </row>
    <row r="164" spans="1:11" ht="15.75">
      <c r="A164" s="110" t="s">
        <v>105</v>
      </c>
      <c r="B164" s="110"/>
      <c r="C164" s="110"/>
      <c r="D164" s="110"/>
      <c r="E164" s="110"/>
      <c r="F164" s="110"/>
      <c r="G164" s="110"/>
      <c r="H164" s="110"/>
      <c r="I164" s="110"/>
      <c r="J164" s="110"/>
      <c r="K164" s="110"/>
    </row>
    <row r="165" spans="1:11" ht="24" customHeight="1">
      <c r="A165" s="17"/>
      <c r="B165" s="115" t="s">
        <v>131</v>
      </c>
      <c r="C165" s="115"/>
      <c r="D165" s="115"/>
      <c r="E165" s="115"/>
      <c r="F165" s="115"/>
      <c r="G165" s="115"/>
      <c r="H165" s="115"/>
      <c r="I165" s="115"/>
      <c r="J165" s="115"/>
      <c r="K165" s="115"/>
    </row>
    <row r="166" ht="21.75" customHeight="1">
      <c r="A166" s="2"/>
    </row>
    <row r="167" spans="1:11" ht="15.75">
      <c r="A167" s="110" t="s">
        <v>106</v>
      </c>
      <c r="B167" s="110"/>
      <c r="C167" s="110"/>
      <c r="D167" s="110"/>
      <c r="E167" s="110"/>
      <c r="F167" s="110"/>
      <c r="G167" s="110"/>
      <c r="H167" s="110"/>
      <c r="I167" s="110"/>
      <c r="J167" s="110"/>
      <c r="K167" s="110"/>
    </row>
    <row r="168" spans="1:11" ht="48" customHeight="1">
      <c r="A168" s="17"/>
      <c r="B168" s="115" t="s">
        <v>167</v>
      </c>
      <c r="C168" s="115"/>
      <c r="D168" s="115"/>
      <c r="E168" s="115"/>
      <c r="F168" s="115"/>
      <c r="G168" s="115"/>
      <c r="H168" s="115"/>
      <c r="I168" s="115"/>
      <c r="J168" s="115"/>
      <c r="K168" s="115"/>
    </row>
    <row r="169" ht="12.75">
      <c r="A169" s="2"/>
    </row>
    <row r="170" spans="1:11" ht="15.75">
      <c r="A170" s="110" t="s">
        <v>107</v>
      </c>
      <c r="B170" s="110"/>
      <c r="C170" s="110"/>
      <c r="D170" s="110"/>
      <c r="E170" s="110"/>
      <c r="F170" s="110"/>
      <c r="G170" s="110"/>
      <c r="H170" s="110"/>
      <c r="I170" s="110"/>
      <c r="J170" s="110"/>
      <c r="K170" s="110"/>
    </row>
    <row r="171" spans="1:11" ht="31.5" customHeight="1">
      <c r="A171" s="15"/>
      <c r="B171" s="115" t="s">
        <v>149</v>
      </c>
      <c r="C171" s="115"/>
      <c r="D171" s="115"/>
      <c r="E171" s="115"/>
      <c r="F171" s="115"/>
      <c r="G171" s="115"/>
      <c r="H171" s="115"/>
      <c r="I171" s="115"/>
      <c r="J171" s="115"/>
      <c r="K171" s="115"/>
    </row>
    <row r="172" spans="1:11" ht="15.75">
      <c r="A172" s="15"/>
      <c r="B172" s="31"/>
      <c r="C172" s="31"/>
      <c r="D172" s="31"/>
      <c r="E172" s="31"/>
      <c r="F172" s="31"/>
      <c r="G172" s="31"/>
      <c r="H172" s="31"/>
      <c r="I172" s="31"/>
      <c r="J172" s="31"/>
      <c r="K172" s="31"/>
    </row>
    <row r="173" spans="1:11" ht="15.75">
      <c r="A173" s="110" t="s">
        <v>108</v>
      </c>
      <c r="B173" s="110"/>
      <c r="C173" s="110"/>
      <c r="D173" s="110"/>
      <c r="E173" s="110"/>
      <c r="F173" s="110"/>
      <c r="G173" s="110"/>
      <c r="H173" s="110"/>
      <c r="I173" s="110"/>
      <c r="J173" s="110"/>
      <c r="K173" s="110"/>
    </row>
    <row r="174" spans="1:11" ht="18" customHeight="1">
      <c r="A174" s="15"/>
      <c r="B174" s="115" t="s">
        <v>132</v>
      </c>
      <c r="C174" s="115"/>
      <c r="D174" s="115"/>
      <c r="E174" s="115"/>
      <c r="F174" s="115"/>
      <c r="G174" s="115"/>
      <c r="H174" s="115"/>
      <c r="I174" s="115"/>
      <c r="J174" s="115"/>
      <c r="K174" s="115"/>
    </row>
    <row r="175" ht="15.75">
      <c r="A175" s="3"/>
    </row>
    <row r="176" spans="1:5" ht="15.75">
      <c r="A176" s="110" t="s">
        <v>109</v>
      </c>
      <c r="B176" s="110"/>
      <c r="C176" s="110"/>
      <c r="D176" s="110"/>
      <c r="E176" s="11"/>
    </row>
    <row r="177" spans="1:8" ht="37.5">
      <c r="A177" s="12"/>
      <c r="B177" s="33" t="s">
        <v>112</v>
      </c>
      <c r="C177" s="180"/>
      <c r="D177" s="180"/>
      <c r="E177" s="13"/>
      <c r="F177" s="172" t="s">
        <v>168</v>
      </c>
      <c r="G177" s="172"/>
      <c r="H177" s="172"/>
    </row>
    <row r="178" spans="3:8" ht="12.75">
      <c r="C178" s="171" t="s">
        <v>110</v>
      </c>
      <c r="D178" s="171"/>
      <c r="E178" s="32"/>
      <c r="F178" s="173" t="s">
        <v>111</v>
      </c>
      <c r="G178" s="173"/>
      <c r="H178" s="173"/>
    </row>
    <row r="181" ht="15.75">
      <c r="A181" s="14"/>
    </row>
  </sheetData>
  <sheetProtection/>
  <mergeCells count="171">
    <mergeCell ref="C177:D177"/>
    <mergeCell ref="H144:H145"/>
    <mergeCell ref="A144:A145"/>
    <mergeCell ref="C144:C145"/>
    <mergeCell ref="D144:D145"/>
    <mergeCell ref="B160:K160"/>
    <mergeCell ref="B161:K161"/>
    <mergeCell ref="A167:K167"/>
    <mergeCell ref="E144:E145"/>
    <mergeCell ref="B158:K158"/>
    <mergeCell ref="B109:K109"/>
    <mergeCell ref="A148:H148"/>
    <mergeCell ref="G136:G137"/>
    <mergeCell ref="H136:H137"/>
    <mergeCell ref="A136:A137"/>
    <mergeCell ref="C136:C137"/>
    <mergeCell ref="F136:F137"/>
    <mergeCell ref="A121:K121"/>
    <mergeCell ref="C178:D178"/>
    <mergeCell ref="F177:H177"/>
    <mergeCell ref="F178:H178"/>
    <mergeCell ref="A170:K170"/>
    <mergeCell ref="A176:D176"/>
    <mergeCell ref="A164:K164"/>
    <mergeCell ref="B168:K168"/>
    <mergeCell ref="B171:K171"/>
    <mergeCell ref="A173:K173"/>
    <mergeCell ref="B174:K174"/>
    <mergeCell ref="A86:K86"/>
    <mergeCell ref="A93:K93"/>
    <mergeCell ref="A105:K105"/>
    <mergeCell ref="C99:E100"/>
    <mergeCell ref="A90:K90"/>
    <mergeCell ref="A95:K95"/>
    <mergeCell ref="A92:K92"/>
    <mergeCell ref="A52:L52"/>
    <mergeCell ref="F99:H100"/>
    <mergeCell ref="A104:K104"/>
    <mergeCell ref="B97:K97"/>
    <mergeCell ref="A152:H152"/>
    <mergeCell ref="F144:F145"/>
    <mergeCell ref="G144:G145"/>
    <mergeCell ref="A131:K131"/>
    <mergeCell ref="A142:H142"/>
    <mergeCell ref="A108:K108"/>
    <mergeCell ref="A71:K71"/>
    <mergeCell ref="A80:K80"/>
    <mergeCell ref="D9:K9"/>
    <mergeCell ref="D11:K11"/>
    <mergeCell ref="D12:K12"/>
    <mergeCell ref="I58:K58"/>
    <mergeCell ref="K50:L50"/>
    <mergeCell ref="A67:K67"/>
    <mergeCell ref="A56:K56"/>
    <mergeCell ref="A53:L53"/>
    <mergeCell ref="B55:K55"/>
    <mergeCell ref="B50:D50"/>
    <mergeCell ref="A82:K82"/>
    <mergeCell ref="A60:K60"/>
    <mergeCell ref="A89:K89"/>
    <mergeCell ref="A79:K79"/>
    <mergeCell ref="A63:K63"/>
    <mergeCell ref="A64:K64"/>
    <mergeCell ref="A74:K74"/>
    <mergeCell ref="A72:K72"/>
    <mergeCell ref="A130:K130"/>
    <mergeCell ref="A99:A101"/>
    <mergeCell ref="B99:B101"/>
    <mergeCell ref="I99:K99"/>
    <mergeCell ref="A107:K107"/>
    <mergeCell ref="A114:K114"/>
    <mergeCell ref="A115:K115"/>
    <mergeCell ref="A120:K120"/>
    <mergeCell ref="A125:K125"/>
    <mergeCell ref="A126:K126"/>
    <mergeCell ref="D136:D137"/>
    <mergeCell ref="E136:E137"/>
    <mergeCell ref="A143:H143"/>
    <mergeCell ref="I100:K100"/>
    <mergeCell ref="A58:A59"/>
    <mergeCell ref="B58:B59"/>
    <mergeCell ref="C58:E58"/>
    <mergeCell ref="F58:H58"/>
    <mergeCell ref="A91:K91"/>
    <mergeCell ref="A68:K68"/>
    <mergeCell ref="B48:D48"/>
    <mergeCell ref="E48:G48"/>
    <mergeCell ref="H48:J48"/>
    <mergeCell ref="K48:L48"/>
    <mergeCell ref="B51:D51"/>
    <mergeCell ref="E51:G51"/>
    <mergeCell ref="H51:J51"/>
    <mergeCell ref="K51:L51"/>
    <mergeCell ref="E50:G50"/>
    <mergeCell ref="H50:J50"/>
    <mergeCell ref="B45:D45"/>
    <mergeCell ref="E45:G45"/>
    <mergeCell ref="H45:J45"/>
    <mergeCell ref="K45:L45"/>
    <mergeCell ref="B44:D44"/>
    <mergeCell ref="E44:G44"/>
    <mergeCell ref="H44:J44"/>
    <mergeCell ref="K44:L44"/>
    <mergeCell ref="A47:L47"/>
    <mergeCell ref="B43:D43"/>
    <mergeCell ref="E43:G43"/>
    <mergeCell ref="H43:J43"/>
    <mergeCell ref="K43:L43"/>
    <mergeCell ref="B42:D42"/>
    <mergeCell ref="E42:G42"/>
    <mergeCell ref="H42:J42"/>
    <mergeCell ref="K42:L42"/>
    <mergeCell ref="A46:L46"/>
    <mergeCell ref="B40:D40"/>
    <mergeCell ref="E40:G40"/>
    <mergeCell ref="H40:J40"/>
    <mergeCell ref="K40:L40"/>
    <mergeCell ref="A39:L39"/>
    <mergeCell ref="A38:L38"/>
    <mergeCell ref="H37:J37"/>
    <mergeCell ref="K37:L37"/>
    <mergeCell ref="B36:D36"/>
    <mergeCell ref="E36:G36"/>
    <mergeCell ref="H36:J36"/>
    <mergeCell ref="K36:L36"/>
    <mergeCell ref="B23:L23"/>
    <mergeCell ref="G20:I20"/>
    <mergeCell ref="D20:F20"/>
    <mergeCell ref="B20:C21"/>
    <mergeCell ref="B27:C28"/>
    <mergeCell ref="D27:F27"/>
    <mergeCell ref="G27:I27"/>
    <mergeCell ref="A25:L25"/>
    <mergeCell ref="A24:L24"/>
    <mergeCell ref="B163:K163"/>
    <mergeCell ref="B41:L41"/>
    <mergeCell ref="B49:L49"/>
    <mergeCell ref="J20:L20"/>
    <mergeCell ref="A20:A21"/>
    <mergeCell ref="B165:K165"/>
    <mergeCell ref="B26:L26"/>
    <mergeCell ref="A27:A28"/>
    <mergeCell ref="B22:C22"/>
    <mergeCell ref="B157:K157"/>
    <mergeCell ref="A4:L4"/>
    <mergeCell ref="A7:L7"/>
    <mergeCell ref="A2:L2"/>
    <mergeCell ref="A3:L3"/>
    <mergeCell ref="C14:K14"/>
    <mergeCell ref="B18:K18"/>
    <mergeCell ref="D6:K6"/>
    <mergeCell ref="D5:K5"/>
    <mergeCell ref="D8:K8"/>
    <mergeCell ref="A31:L31"/>
    <mergeCell ref="J27:L27"/>
    <mergeCell ref="B33:D33"/>
    <mergeCell ref="B29:C29"/>
    <mergeCell ref="E33:G33"/>
    <mergeCell ref="H33:J33"/>
    <mergeCell ref="K33:L33"/>
    <mergeCell ref="A30:L30"/>
    <mergeCell ref="A75:K75"/>
    <mergeCell ref="A83:K83"/>
    <mergeCell ref="A87:K87"/>
    <mergeCell ref="B34:D34"/>
    <mergeCell ref="E34:G34"/>
    <mergeCell ref="B35:L35"/>
    <mergeCell ref="H34:J34"/>
    <mergeCell ref="K34:L34"/>
    <mergeCell ref="B37:D37"/>
    <mergeCell ref="E37:G37"/>
  </mergeCells>
  <printOptions/>
  <pageMargins left="0.5905511811023623" right="0.5905511811023623" top="0.7874015748031497" bottom="0.5905511811023623" header="0" footer="0"/>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2022-03-16T12:53:06Z</cp:lastPrinted>
  <dcterms:created xsi:type="dcterms:W3CDTF">2019-03-14T10:21:45Z</dcterms:created>
  <dcterms:modified xsi:type="dcterms:W3CDTF">2023-01-31T10:06:45Z</dcterms:modified>
  <cp:category/>
  <cp:version/>
  <cp:contentType/>
  <cp:contentStatus/>
</cp:coreProperties>
</file>