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<sst xmlns="http://schemas.openxmlformats.org/spreadsheetml/2006/main" count="439" uniqueCount="182">
  <si>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</si>
  <si>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</si>
  <si>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</si>
  <si>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</si>
  <si>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</si>
  <si>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</si>
  <si>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</si>
  <si>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</si>
  <si>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</si>
  <si>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</si>
  <si>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</si>
  <si>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</si>
  <si>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</si>
  <si>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</si>
  <si>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</si>
  <si>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</si>
  <si>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</si>
  <si>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</si>
  <si>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</si>
  <si>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</si>
  <si>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</si>
  <si>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</si>
  <si>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</si>
  <si>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</si>
  <si>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</si>
  <si>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</si>
  <si>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</si>
  <si>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</si>
  <si>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</si>
  <si>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</si>
  <si>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</si>
  <si>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</si>
  <si>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</si>
  <si>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</si>
  <si>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</si>
  <si>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</si>
  <si>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</si>
  <si>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</si>
  <si>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</si>
  <si>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</si>
  <si>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</si>
  <si>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</si>
  <si>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</si>
  <si>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</si>
  <si>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</si>
  <si>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</si>
  <si>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</si>
  <si>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</si>
  <si>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</si>
  <si>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</si>
  <si>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</si>
  <si>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</si>
  <si>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</si>
  <si>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</si>
  <si>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</si>
  <si>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</si>
  <si>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</si>
  <si>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</si>
  <si>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</si>
  <si>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</si>
  <si>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</si>
  <si>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</si>
  <si>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</si>
  <si>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</si>
  <si>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</si>
  <si>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</si>
  <si>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</si>
  <si>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</si>
  <si>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</si>
  <si>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</si>
  <si>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</si>
  <si>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</si>
  <si>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</si>
  <si>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</si>
  <si>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</si>
  <si>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</si>
  <si>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</si>
  <si>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</si>
  <si>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</si>
  <si>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</si>
  <si>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</si>
  <si>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</si>
  <si>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</si>
  <si>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</si>
  <si>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</si>
  <si>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</si>
  <si>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</si>
  <si>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</si>
  <si>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</si>
  <si>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</si>
  <si>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</si>
  <si>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</si>
  <si>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</si>
  <si>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</si>
  <si>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</si>
  <si>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</si>
  <si>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</si>
  <si>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</si>
  <si>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</si>
  <si>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</si>
  <si>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</si>
  <si>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</si>
  <si>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</si>
  <si>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</si>
  <si>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</si>
  <si>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</si>
  <si>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</si>
  <si>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</si>
  <si>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</si>
  <si>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</si>
  <si>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</si>
  <si>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</si>
  <si>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</si>
  <si>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</si>
  <si>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</si>
  <si>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</si>
  <si>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</si>
  <si>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0214060</t>
  </si>
  <si>
    <t>0828</t>
  </si>
  <si>
    <t>Забезпечення діяльності палаців i будинків культури, клубів, центрів дозвілля та iнших клубних закладів</t>
  </si>
  <si>
    <t xml:space="preserve">Надання послуг з організації культурного дозвілля населення </t>
  </si>
  <si>
    <t>Напрям використання бюджетних коштів «Забезпечення організації культурного дозвілля населення і зміцнення культурних традицій»</t>
  </si>
  <si>
    <t>кількість установ - усього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</si>
  <si>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</si>
  <si>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</si>
  <si>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обслуговуючого та технічного персоналу</t>
  </si>
  <si>
    <t>середнє число окладів (ставок) 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</si>
  <si>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</si>
  <si>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заходів, які забезпечують організацію культурного дозвілля населення</t>
  </si>
  <si>
    <t>кількість відвідувачів - усього</t>
  </si>
  <si>
    <t>середні витрати на одного відвідувача</t>
  </si>
  <si>
    <t>середні витрати на проведення одного заходу</t>
  </si>
  <si>
    <t>За бюджетною програмою "Забезпечення діяльності палаців i будинків культури, клубів, центрів дозвілля та iнших клубних закладів" фінансові порушення відсутні.</t>
  </si>
  <si>
    <t>Бюджетна програма "Забезпечення діяльності палаців i будинків культури, клубів, центрів дозвілля та iнших клубних закладів" залишається актуальною для подальшої її реалізації.</t>
  </si>
  <si>
    <t>Бюджетна програма «Забезпечення діяльності палаців і будинків культури, клубів, центрів дозвілля та інших клубних закладів» забезпечує виконання основного завдання та мети програми, а саме - надання послуг з організації культурного дозвілля населення та і зміцнення культурних традицій.</t>
  </si>
  <si>
    <t>Бюджетна програма «Забезпечення діяльності палаців і будинків культури, клубів, центрів дозвілля та інших клубних закладів» має довгостроковий термін реалізації.</t>
  </si>
  <si>
    <t>динаміка збільшення відвідувачів у плановому періоді відповідно до фактичного показника попереднього періоду</t>
  </si>
  <si>
    <t xml:space="preserve">динаміка заходів, які забезпечують організацію культурного дозвілля населення в порівнянні з попереднім періодом </t>
  </si>
  <si>
    <t xml:space="preserve">Напрям використання бюджетних коштів "Забезпечення організації культурного дозвілля населення і зміцнення культурних традицій" </t>
  </si>
  <si>
    <t>Напрям використання бюджетних коштів «Забезпечення реалізації проєкту-переможця Громадського бюджету (бюджету участі) Степагківської сільської територіальної громади»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</si>
  <si>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</si>
  <si>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</si>
  <si>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</si>
  <si>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</si>
  <si>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</si>
  <si>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>Пояснення щодо розбіжностей між фактичними та плановими результативними показниками  </t>
  </si>
  <si>
    <t>у тому числі жінок</t>
  </si>
  <si>
    <t>Відхилення фактичного показника від затвердженого паспортом бюджетної програми пояснюється тим, що під час карантих обмежень проводилось менше заходів</t>
  </si>
  <si>
    <t>Відхилення фактичного показника  від затверджного паспортом бюджетної програми пояснюється тим, що при зменшені проведення заходів  зменшується кількість відвідувачів заходів та збільшуються витрати на одного відвідувача при проведені заходу</t>
  </si>
  <si>
    <t>середні витрати розрахунково на один захід</t>
  </si>
  <si>
    <t>Напрям використання бюджетних коштів "Забезпечення реалізації проєкту-переможця Громадського бюджету (бюджету участі) Степагківської сільської територіальної громади"</t>
  </si>
  <si>
    <t>видатки на виконання заходів щодо реалізації проєкту-переможця Громадського бюджету (бюджету участі) Степанківської сільської територіальної громади</t>
  </si>
  <si>
    <t>кількість заходів</t>
  </si>
  <si>
    <t>рівень виконання заходів щодо реалізації проєкту-переможця Громадського бюджету (бюджету участі) Степанківської сільської територіальної громади</t>
  </si>
  <si>
    <t xml:space="preserve">За бюджетною програмою "Забезпечення діяльності палаців i будинків культури, клубів, центрів дозвілля та iнших клубних закладів" фактичні результативні показники відповідають проведеним видаткам за напрямами використання бюджетних коштів, що спрямовувались на досягнення цих показників. </t>
  </si>
  <si>
    <t>Відхилення фактичного показника від затвердженого паспортом буджетної програми пояснюється тим, що  касові видатки здійснювались від повідно до укладених договорів та актів виконаних робіт, накладних</t>
  </si>
  <si>
    <t>Пояснення щодо динаміки результативних показників за відповідним напрямом використання бюджетних коштів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</si>
  <si>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 </t>
  </si>
  <si>
    <t xml:space="preserve">За бюджетною програмою відхилення видатків звітного року в порівнянні з попереднім по загальному фонду бюджету пояснюється тим, що у звітному році відбулось  підвищення заробітної плати, підвищення цін на товари, послуги, що призвело до збільшення видатків у звітному бюджетному періоді.                                                                                                                         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</si>
  <si>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</si>
  <si>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 xml:space="preserve">За бюджетною програмою за напрямом  використання бюджетних коштів "Забезпечення організації культурного дозвілля населення і зміцнення культурних традицій"  відхилення видатків звітного року в порівнянні з попереднім по загальному фонду бюджету пояснюється тим, що у звітному році відбулось  підвищення заробітної плати, підвищення цін на товари, послуги, що призвело до збільшення видатків у звітному бюджетному періоді.                                                                                                                          </t>
  </si>
  <si>
    <t xml:space="preserve">Відхилення середніх видатків на одного відвідувача звітного року в порівняні з попереднім по загальному фонду бюджету пояснюється тим, що  у звітному році відбулось підвищення заробітної плати, підвищення цін на товари, роботи, послуги, що призвело до збільшення видатків у звітному році, а відповідно і розрахунково на одного відвідувача </t>
  </si>
  <si>
    <t>Пояснення щодо причин 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</si>
  <si>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</si>
  <si>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</si>
  <si>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 xml:space="preserve">за 2022 рік </t>
  </si>
  <si>
    <t xml:space="preserve">Касові видатки за бюджетною програмою "Забезпечення діяльності палаців і будинків культури, клубів, центрів дохвілля та інших клубних закладів" за 2022 рік по загальному фонду бюджету становлять 2410958,35 грн., що на 917311,65  грн. менше від затвердженого у паспорті бюджетної програми показника, виконання становить 72,44%. Відхилення касових видатків від затверджених у паспорті бюджетної програми в сумі всього 917311,65  грн. пояснюється економією за такими видатками у зв'язку з черговістю здійснення платежів згідно постанови КМУ від 09.06.2021р. № 590 "Про затвердження Порядку виконання повноважень Державною казначейською службою в особливому режимі в умовах воєнного стану",: на заробітну плату в сумі 303415,00 грн. (за рахунок економії фонду по вакансіях), на нарахування на оплату праці  66203,05 грн., на придбання предметів, матеріалів, обладнання, інвентар в сумі  16572,86 грн., на оплату послуг в сумі 256748,58 грн., на оплату електроенергії в сумі 272808,14 грн., на оплату природного газу в сумі 564,02 грн, на окремі заходи по реалізації державних (регіональних) програм, не віднескені до заходу розвитку  1000,00 грн. Касові видатки за бюджетною програмою за напрямком «Забезпечення організації культурного дозвілля населення і зміцнення культурних традицій» за 2022 рік по спеціальному фонду бюджету становлять 1039129,50 грн., що на 701557,50 грн. менше від затвердженого у паспорті бюджетної програми показника, виконання становить 59,70%. Відхилення касових видатків від затверджених у паспорті бюджетної програми в сумі всього 701557,50 грн  пояснюється економією за такими видатками у зв'язку з черговістю здійснення платежів згідно постанови КМУ від 09.06.2021р. № 590 "Про затвердження Порядку виконання повноважень Державною казначейською службою в особливому режимі в умовах воєнного стану", а саме : на придбання обладнання і предметів довгострокового користування в сумі 90000 грн, капітальне будівництво (придбання) інших об’єктів в сумі 100000 грн, капітальний ремонт інших об’єктів в сумі 511557,50 грн.  </t>
  </si>
  <si>
    <t xml:space="preserve">Касові видатки  за напрямком «Забезпечення організації культурного дозвілля населення і зміцнення культурних традицій» за 2022 рік по загальному фонду бюджету становлять 2410958,35 грн., що на 917311,65  грн. менше від затвердженого у паспорті бюджетної програми показника, виконання становить 72,44%. Відхилення касових видатків від затверджених у паспорті бюджетної програми в сумі всього 917311,65  грн. пояснюється економією за такими видатками у зв'язку з черговістю здійснення платежів згідно постанови КМУ від 09.06.2021р. № 590 "Про затвердження Порядку виконання повноважень Державною казначейською службою в особливому режимі в умовах воєнного стану",: на заробітну плату в сумі 303415,00 грн. (за рахунок економії фонду по вакансіях), на нарахування на оплату праці  66203,05 грн., на придбання предметів, матеріалів, обладнання, інвентар в сумі  16572,86 грн., на оплату послуг в сумі 256748,58 грн., на оплату електроенергії в сумі 272808,14 грн., на оплату природного газу в сумі 564,02 грн, на окремі заходи по реалізації державних (регіональних) програм, не віднескені до заходу розвитку  1000,00 грн. Касові видатки за бюджетною програмою за напрямком «Забезпечення організації культурного дозвілля населення і зміцнення культурних традицій» за 2022 рік по спеціальному фонду бюджету становлять 1039129,50 грн., що на 701557,50 грн. менше від затвердженого у паспорті бюджетної програми показника, виконання становить 59,70%. Відхилення касових видатків від затверджених у паспорті бюджетної програми в сумі всього 701557,50 грн  пояснюється економією за такими видатками у зв'язку з черговістю здійснення платежів згідно постанови КМУ від 09.06.2021р. № 590 "Про затвердження Порядку виконання повноважень Державною казначейською службою в особливому режимі в умовах воєнного стану", а саме : на придбання обладнання і предметів довгострокового користування в сумі 90000 грн, капітальне будівництво (придбання) інших об’єктів в сумі 100000 грн, капітальний ремонт інших об’єктів в сумі 511557,50 грн.  </t>
  </si>
  <si>
    <t>Касові видатки за бюджетною програмою "Забезпечення діяльності палаців і будинків культури, клубів, центрів дозвілля та інших клубних закладів" за напрямком "Забезпечення реалізації проєкту-переможця Громадського бюджету (бюджету участі) Степанківської сільської територіальної громади не здійснювались відповідно до рішення виконавчого комітетету Степанківської сільської ради №69 від 26.07.2022 "Про внесення змін до рішення сільської ради від 03.12.2021 №19-02/VІІІ «Про Громадський бюджет (бюджет участі) в Степанківській сільській територіальній громаді на 2022-2023 роки»"</t>
  </si>
  <si>
    <t>Відхилення фактичного показника від затвердженого паспортом бюджетної програми пояснєються наявністю вакантних посад</t>
  </si>
  <si>
    <t>Відхилення фатичного показника від затвердженого паспортом бюджетної програми пояснюється  черговістю здійснення платежів згідно з постановою КМУ від 09.06.2021р. №590 "Про затвердження Порядку виконання повноважень Державною казначейською службою в особливому режимі в умовах воєнного стану".</t>
  </si>
  <si>
    <t>Відхилення фактичного показника від затвердженого паспортом бюджетної програми пояснюється тим, що введенням воєного стану в Україні відповідно до Указу Президента України від 24.02.2022 №64/2022 "Про ведення воєного стану в Україні" проводилось менше заходів. Більшість заходів проводилося у форматі онлайн, транслювались  відеоролики.</t>
  </si>
  <si>
    <t>Відхилення фактичного показника від затвердженого паспортом бюджетної програми пояснюється  введенням воєного стану в Україні відповідно до Указу Президента України від 24.02.2022 №64/2022 "Про ведення воєного стану в Україні" проводилось менше заходів, більшість заходів проводилося у форматі онлайн, транслювались  відеоролики та до кількості відвідувачів враховувались кількіть переглядів</t>
  </si>
  <si>
    <t>Касові видатки за бюджетною програмою "Забезпечення діяльності палаців і будинків культури, клубів, центрів дозвілля та інших клубних закладів" за напрямком "Забезпечення реалізації проєкту-переможця Громадського бюджету (бюджету участі) Степанківської сільської територіальної громади не здійснювались відповідно до рішення виконавчого комітетету Степанківської сільської ради №69 від 26.07.2022 "Про внесення змін до рішення сільської ради від 03.12.2021 №19-02/VІІІ «Про Громадський бюджет (бюджет участі) в Степанківській сільській територіальній громаді на 2022-2023 роки»" відповідно встановити рівень виконання заходів щодо реалізації проєкту-переможця не можливо</t>
  </si>
  <si>
    <t>Динаміка результативного показника  за звітний бюджетний період в порівнянні з попереднім періодом пояснюється тим, що у звітному році наявні вакантні посади</t>
  </si>
  <si>
    <t>Динаміка результативного показника  за звітний бюджетний період в порівнянні з попереднім періодом пояснюється тим, що  у звітному році відбулось підвищення заробітної плати, підвищення цін на товари, роботи, послуги, що призвело до збільшення видатків у звітному році</t>
  </si>
  <si>
    <t>Динаміка результативного показника  за звітний бюджетний період в порівнянні з попереднім періодом пояснюється тим, що  у звітному році  введенни воєнийо стан в Україні відповідно до Указу Президента України від 24.02.2022 №64/2022 "Про ведення воєного стану в Україні" відпоідно проводилося менше заходів. Більшість заходів проводилося у форматі онлайн, транслювались  відеоролики.</t>
  </si>
  <si>
    <t>Динаміка результативного показника  за звітний бюджетний період в порівнянні з попереднім періодом пояснюється тим, що  у звітному році введенням воєного стану в Україні відповідно до Указу Президента України від 24.02.2022 №64/2022 "Про ведення воєного стану в Україні"відповідно  проводилося менше заходів, більшість заходів проводилося у форматі онлайн, транслювались  відеоролики та до кількості відвідувачів враховувались кількіть переглядів</t>
  </si>
  <si>
    <t>Динаміка видатків звітного року порівняно з попереднім не може бути визначена, за напрямом  "Забезпечення реалізації проєкту-переможця Громадського бюджету (бюджету участі) Степанківської сільської територіальної громади" оскільки даний напрям використання бюджетних коштів у 2022 року  відповідно до рішення виконавчого комітетету Степанківської сільської ради №69 від 26.07.2022 "Про внесення змін до рішення сільської ради від 03.12.2021 №19-02/VІІІ «Про Громадський бюджет (бюджет участі) в Степанківській сільській територіальній громаді на 2022-2023 роки»" не фінансувася</t>
  </si>
  <si>
    <t>За бюджетною програмою "Забезпечення діяльності палаців i будинків культури, клубів, центрів дозвілля та iнших клубних закладів" за підсумками 2022 року станом на 01.01.2023 року дебіторська заборгованості відсутня, кредиторська заборгованість в сумі 600,00 грн за придбання предметів, матеріалів, обладнання та івнетарю.</t>
  </si>
  <si>
    <t>За бюджетною програмою «Забезпечення діяльності палаців i будинків культури, клубів, центрів дозвілля та iнших клубних закладів» у 2022 році забезпечено надання послуг з організації культурного дозвілля населення громади.</t>
  </si>
  <si>
    <t>Любов ШУЛЬГІНА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</si>
</sst>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"/>
    <numFmt numFmtId="187" formatCode="0.000"/>
    <numFmt numFmtId="188" formatCode="0.000000"/>
    <numFmt numFmtId="189" formatCode="0.00000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6" fillId="0" borderId="1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 wrapText="1"/>
    </xf>
    <xf numFmtId="185" fontId="1" fillId="0" borderId="23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185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25" xfId="0" applyFont="1" applyBorder="1" applyAlignment="1">
      <alignment horizontal="left" wrapText="1"/>
    </xf>
    <xf numFmtId="185" fontId="6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" fontId="6" fillId="0" borderId="0" xfId="0" applyNumberFormat="1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wrapText="1"/>
    </xf>
    <xf numFmtId="185" fontId="1" fillId="0" borderId="30" xfId="0" applyNumberFormat="1" applyFont="1" applyBorder="1" applyAlignment="1">
      <alignment horizontal="center" wrapText="1"/>
    </xf>
    <xf numFmtId="185" fontId="1" fillId="0" borderId="12" xfId="0" applyNumberFormat="1" applyFont="1" applyBorder="1" applyAlignment="1">
      <alignment horizontal="center" wrapText="1"/>
    </xf>
    <xf numFmtId="185" fontId="1" fillId="0" borderId="31" xfId="0" applyNumberFormat="1" applyFont="1" applyBorder="1" applyAlignment="1">
      <alignment horizontal="center" wrapText="1"/>
    </xf>
    <xf numFmtId="185" fontId="1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23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2" fontId="1" fillId="0" borderId="1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4" fillId="0" borderId="35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 vertical="top" wrapText="1"/>
      <protection/>
    </xf>
    <xf numFmtId="0" fontId="1" fillId="0" borderId="35" xfId="0" applyFont="1" applyBorder="1" applyAlignment="1" applyProtection="1">
      <alignment horizontal="left" vertical="top" wrapText="1"/>
      <protection/>
    </xf>
    <xf numFmtId="0" fontId="1" fillId="0" borderId="36" xfId="0" applyFont="1" applyBorder="1" applyAlignment="1" applyProtection="1">
      <alignment horizontal="left" vertical="top" wrapText="1"/>
      <protection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9"/>
  <sheetViews>
    <sheetView tabSelected="1" zoomScale="90" zoomScaleNormal="90" zoomScalePageLayoutView="0" workbookViewId="0" topLeftCell="A86">
      <selection activeCell="H91" sqref="H91"/>
    </sheetView>
  </sheetViews>
  <sheetFormatPr defaultColWidth="9.00390625" defaultRowHeight="12.75"/>
  <cols>
    <col min="1" max="1" width="4.75390625" style="0" customWidth="1"/>
    <col min="2" max="2" width="61.25390625" style="0" customWidth="1"/>
    <col min="3" max="3" width="13.00390625" style="0" customWidth="1"/>
    <col min="4" max="4" width="11.75390625" style="0" customWidth="1"/>
    <col min="5" max="5" width="14.75390625" style="0" customWidth="1"/>
    <col min="6" max="6" width="12.125" style="0" customWidth="1"/>
    <col min="7" max="7" width="11.875" style="0" customWidth="1"/>
    <col min="8" max="8" width="13.875" style="0" customWidth="1"/>
    <col min="9" max="9" width="11.375" style="0" customWidth="1"/>
    <col min="10" max="10" width="11.125" style="0" customWidth="1"/>
    <col min="11" max="11" width="13.625" style="0" customWidth="1"/>
    <col min="12" max="12" width="13.875" style="0" customWidth="1"/>
  </cols>
  <sheetData>
    <row r="1" ht="8.25" customHeight="1"/>
    <row r="2" spans="1:12" ht="17.2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7.25">
      <c r="A3" s="162" t="s">
        <v>165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ht="12.75">
      <c r="A4" s="1"/>
    </row>
    <row r="5" spans="1:12" ht="21.75" customHeight="1">
      <c r="A5" s="12" t="s">
        <v>73</v>
      </c>
      <c r="B5" s="38" t="s">
        <v>114</v>
      </c>
      <c r="C5" s="12"/>
      <c r="D5" s="128" t="s">
        <v>116</v>
      </c>
      <c r="E5" s="128"/>
      <c r="F5" s="128"/>
      <c r="G5" s="128"/>
      <c r="H5" s="128"/>
      <c r="I5" s="128"/>
      <c r="J5" s="128"/>
      <c r="K5" s="128"/>
      <c r="L5" s="12"/>
    </row>
    <row r="6" spans="1:12" ht="15" customHeight="1">
      <c r="A6" s="16" t="s">
        <v>74</v>
      </c>
      <c r="B6" s="18" t="s">
        <v>76</v>
      </c>
      <c r="C6" s="16"/>
      <c r="D6" s="129" t="s">
        <v>75</v>
      </c>
      <c r="E6" s="129"/>
      <c r="F6" s="129"/>
      <c r="G6" s="129"/>
      <c r="H6" s="129"/>
      <c r="I6" s="129"/>
      <c r="J6" s="129"/>
      <c r="K6" s="129"/>
      <c r="L6" s="16"/>
    </row>
    <row r="7" spans="1:12" ht="12.7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5" customHeight="1">
      <c r="A8" s="12" t="s">
        <v>77</v>
      </c>
      <c r="B8" s="38" t="s">
        <v>115</v>
      </c>
      <c r="C8" s="12"/>
      <c r="D8" s="128" t="s">
        <v>116</v>
      </c>
      <c r="E8" s="128"/>
      <c r="F8" s="128"/>
      <c r="G8" s="128"/>
      <c r="H8" s="128"/>
      <c r="I8" s="128"/>
      <c r="J8" s="128"/>
      <c r="K8" s="128"/>
      <c r="L8" s="12"/>
    </row>
    <row r="9" spans="1:12" ht="16.5" customHeight="1">
      <c r="A9" s="16" t="s">
        <v>1</v>
      </c>
      <c r="B9" s="18" t="s">
        <v>76</v>
      </c>
      <c r="C9" s="16"/>
      <c r="D9" s="129" t="s">
        <v>78</v>
      </c>
      <c r="E9" s="129"/>
      <c r="F9" s="129"/>
      <c r="G9" s="129"/>
      <c r="H9" s="129"/>
      <c r="I9" s="129"/>
      <c r="J9" s="129"/>
      <c r="K9" s="129"/>
      <c r="L9" s="16"/>
    </row>
    <row r="10" ht="12.75">
      <c r="A10" s="2"/>
    </row>
    <row r="11" spans="1:12" ht="32.25" customHeight="1">
      <c r="A11" s="12" t="s">
        <v>79</v>
      </c>
      <c r="B11" s="38" t="s">
        <v>117</v>
      </c>
      <c r="C11" s="38" t="s">
        <v>118</v>
      </c>
      <c r="D11" s="130" t="s">
        <v>119</v>
      </c>
      <c r="E11" s="130"/>
      <c r="F11" s="130"/>
      <c r="G11" s="130"/>
      <c r="H11" s="130"/>
      <c r="I11" s="130"/>
      <c r="J11" s="130"/>
      <c r="K11" s="130"/>
      <c r="L11" s="12"/>
    </row>
    <row r="12" spans="1:12" ht="13.5" customHeight="1">
      <c r="A12" s="16" t="s">
        <v>81</v>
      </c>
      <c r="B12" s="18" t="s">
        <v>76</v>
      </c>
      <c r="C12" s="18" t="s">
        <v>80</v>
      </c>
      <c r="D12" s="131" t="s">
        <v>82</v>
      </c>
      <c r="E12" s="131"/>
      <c r="F12" s="131"/>
      <c r="G12" s="131"/>
      <c r="H12" s="131"/>
      <c r="I12" s="131"/>
      <c r="J12" s="131"/>
      <c r="K12" s="131"/>
      <c r="L12" s="16"/>
    </row>
    <row r="13" ht="12.75">
      <c r="A13" s="2"/>
    </row>
    <row r="14" spans="1:11" ht="19.5" customHeight="1">
      <c r="A14" s="12" t="s">
        <v>83</v>
      </c>
      <c r="B14" s="12" t="s">
        <v>84</v>
      </c>
      <c r="C14" s="165" t="s">
        <v>120</v>
      </c>
      <c r="D14" s="165"/>
      <c r="E14" s="165"/>
      <c r="F14" s="165"/>
      <c r="G14" s="165"/>
      <c r="H14" s="165"/>
      <c r="I14" s="165"/>
      <c r="J14" s="165"/>
      <c r="K14" s="165"/>
    </row>
    <row r="15" ht="12.75">
      <c r="A15" s="2"/>
    </row>
    <row r="16" spans="1:11" ht="19.5" customHeight="1">
      <c r="A16" s="12" t="s">
        <v>85</v>
      </c>
      <c r="B16" s="12" t="s">
        <v>86</v>
      </c>
      <c r="C16" s="17"/>
      <c r="D16" s="17"/>
      <c r="E16" s="17"/>
      <c r="F16" s="17"/>
      <c r="G16" s="17"/>
      <c r="H16" s="17"/>
      <c r="I16" s="17"/>
      <c r="J16" s="17"/>
      <c r="K16" s="17"/>
    </row>
    <row r="17" ht="12.75">
      <c r="A17" s="2"/>
    </row>
    <row r="18" spans="1:12" ht="18" customHeight="1">
      <c r="A18" s="20" t="s">
        <v>88</v>
      </c>
      <c r="B18" s="115" t="s">
        <v>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7"/>
    </row>
    <row r="19" ht="15.75">
      <c r="A19" s="3"/>
    </row>
    <row r="20" spans="1:12" ht="15.75" customHeight="1">
      <c r="A20" s="166" t="s">
        <v>2</v>
      </c>
      <c r="B20" s="153" t="s">
        <v>3</v>
      </c>
      <c r="C20" s="153"/>
      <c r="D20" s="159" t="s">
        <v>4</v>
      </c>
      <c r="E20" s="159"/>
      <c r="F20" s="160"/>
      <c r="G20" s="164" t="s">
        <v>5</v>
      </c>
      <c r="H20" s="159"/>
      <c r="I20" s="160"/>
      <c r="J20" s="164" t="s">
        <v>6</v>
      </c>
      <c r="K20" s="159"/>
      <c r="L20" s="160"/>
    </row>
    <row r="21" spans="1:12" ht="31.5">
      <c r="A21" s="167"/>
      <c r="B21" s="153"/>
      <c r="C21" s="153"/>
      <c r="D21" s="41" t="s">
        <v>7</v>
      </c>
      <c r="E21" s="21" t="s">
        <v>8</v>
      </c>
      <c r="F21" s="21" t="s">
        <v>9</v>
      </c>
      <c r="G21" s="21" t="s">
        <v>7</v>
      </c>
      <c r="H21" s="21" t="s">
        <v>8</v>
      </c>
      <c r="I21" s="21" t="s">
        <v>9</v>
      </c>
      <c r="J21" s="21" t="s">
        <v>7</v>
      </c>
      <c r="K21" s="21" t="s">
        <v>8</v>
      </c>
      <c r="L21" s="21" t="s">
        <v>9</v>
      </c>
    </row>
    <row r="22" spans="1:12" ht="15.75" customHeight="1">
      <c r="A22" s="22" t="s">
        <v>10</v>
      </c>
      <c r="B22" s="113" t="s">
        <v>11</v>
      </c>
      <c r="C22" s="161"/>
      <c r="D22" s="42">
        <v>3328270</v>
      </c>
      <c r="E22" s="42">
        <v>1740687</v>
      </c>
      <c r="F22" s="42">
        <f>D22+E22</f>
        <v>5068957</v>
      </c>
      <c r="G22" s="42">
        <v>2410958.35</v>
      </c>
      <c r="H22" s="42">
        <v>1039129.5</v>
      </c>
      <c r="I22" s="42">
        <f>G22+H22</f>
        <v>3450087.85</v>
      </c>
      <c r="J22" s="42">
        <f>G22-D22</f>
        <v>-917311.6499999999</v>
      </c>
      <c r="K22" s="42">
        <f>H22-E22</f>
        <v>-701557.5</v>
      </c>
      <c r="L22" s="42">
        <f>J22+K22</f>
        <v>-1618869.15</v>
      </c>
    </row>
    <row r="23" spans="1:12" ht="15.75" customHeight="1">
      <c r="A23" s="65" t="s">
        <v>12</v>
      </c>
      <c r="B23" s="163" t="s">
        <v>13</v>
      </c>
      <c r="C23" s="163"/>
      <c r="D23" s="44"/>
      <c r="E23" s="45" t="s">
        <v>12</v>
      </c>
      <c r="F23" s="45" t="s">
        <v>12</v>
      </c>
      <c r="G23" s="45" t="s">
        <v>12</v>
      </c>
      <c r="H23" s="45" t="s">
        <v>12</v>
      </c>
      <c r="I23" s="45" t="s">
        <v>12</v>
      </c>
      <c r="J23" s="45" t="s">
        <v>12</v>
      </c>
      <c r="K23" s="45" t="s">
        <v>12</v>
      </c>
      <c r="L23" s="45" t="s">
        <v>12</v>
      </c>
    </row>
    <row r="24" spans="1:12" ht="15.75" customHeight="1">
      <c r="A24" s="97" t="s">
        <v>143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</row>
    <row r="25" spans="1:12" ht="189" customHeight="1">
      <c r="A25" s="90" t="s">
        <v>166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2"/>
    </row>
    <row r="26" spans="1:12" ht="32.25" customHeight="1">
      <c r="A26" s="66" t="s">
        <v>14</v>
      </c>
      <c r="B26" s="154" t="s">
        <v>121</v>
      </c>
      <c r="C26" s="155"/>
      <c r="D26" s="42">
        <v>3228271</v>
      </c>
      <c r="E26" s="42">
        <v>1740687</v>
      </c>
      <c r="F26" s="67">
        <f>D26+E26</f>
        <v>4968958</v>
      </c>
      <c r="G26" s="42">
        <v>2410958.35</v>
      </c>
      <c r="H26" s="42">
        <v>1039129.5</v>
      </c>
      <c r="I26" s="67">
        <f>G26+H26</f>
        <v>3450087.85</v>
      </c>
      <c r="J26" s="67">
        <f>G26-D26</f>
        <v>-817312.6499999999</v>
      </c>
      <c r="K26" s="67">
        <f>H26-E26</f>
        <v>-701557.5</v>
      </c>
      <c r="L26" s="67">
        <f>J26+K26</f>
        <v>-1518870.15</v>
      </c>
    </row>
    <row r="27" spans="1:12" ht="18.75" customHeight="1">
      <c r="A27" s="97" t="s">
        <v>144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9"/>
    </row>
    <row r="28" spans="1:12" ht="197.25" customHeight="1">
      <c r="A28" s="90" t="s">
        <v>167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</row>
    <row r="29" spans="1:12" ht="48" customHeight="1">
      <c r="A29" s="66" t="s">
        <v>15</v>
      </c>
      <c r="B29" s="154" t="s">
        <v>139</v>
      </c>
      <c r="C29" s="155"/>
      <c r="D29" s="67">
        <v>99999</v>
      </c>
      <c r="E29" s="67">
        <v>0</v>
      </c>
      <c r="F29" s="67">
        <f>D29+E29</f>
        <v>99999</v>
      </c>
      <c r="G29" s="67">
        <v>0</v>
      </c>
      <c r="H29" s="67">
        <v>0</v>
      </c>
      <c r="I29" s="67">
        <f>G29+H29</f>
        <v>0</v>
      </c>
      <c r="J29" s="67">
        <v>0</v>
      </c>
      <c r="K29" s="67">
        <f>H29-E29</f>
        <v>0</v>
      </c>
      <c r="L29" s="67">
        <f>J29+K29</f>
        <v>0</v>
      </c>
    </row>
    <row r="30" spans="1:12" ht="21" customHeight="1">
      <c r="A30" s="97" t="s">
        <v>144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9"/>
    </row>
    <row r="31" spans="1:12" ht="54" customHeight="1">
      <c r="A31" s="156" t="s">
        <v>168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8"/>
    </row>
    <row r="32" spans="1:12" ht="15.75" customHeight="1">
      <c r="A32" s="19" t="s">
        <v>90</v>
      </c>
      <c r="B32" s="115" t="s">
        <v>89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2"/>
    </row>
    <row r="33" spans="1:12" ht="17.25" customHeight="1">
      <c r="A33" s="148" t="s">
        <v>91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1:12" ht="15.75" customHeight="1">
      <c r="A34" s="25" t="s">
        <v>2</v>
      </c>
      <c r="B34" s="153" t="s">
        <v>3</v>
      </c>
      <c r="C34" s="153"/>
      <c r="D34" s="153"/>
      <c r="E34" s="153" t="s">
        <v>4</v>
      </c>
      <c r="F34" s="153"/>
      <c r="G34" s="153"/>
      <c r="H34" s="153" t="s">
        <v>5</v>
      </c>
      <c r="I34" s="153"/>
      <c r="J34" s="153"/>
      <c r="K34" s="153" t="s">
        <v>6</v>
      </c>
      <c r="L34" s="153"/>
    </row>
    <row r="35" spans="1:12" ht="15.75" customHeight="1">
      <c r="A35" s="24" t="s">
        <v>10</v>
      </c>
      <c r="B35" s="113" t="s">
        <v>16</v>
      </c>
      <c r="C35" s="113"/>
      <c r="D35" s="113"/>
      <c r="E35" s="114" t="s">
        <v>17</v>
      </c>
      <c r="F35" s="114"/>
      <c r="G35" s="114"/>
      <c r="H35" s="114">
        <v>47480.18</v>
      </c>
      <c r="I35" s="114"/>
      <c r="J35" s="114"/>
      <c r="K35" s="114" t="s">
        <v>17</v>
      </c>
      <c r="L35" s="114"/>
    </row>
    <row r="36" spans="1:12" ht="15.75" customHeight="1">
      <c r="A36" s="24" t="s">
        <v>12</v>
      </c>
      <c r="B36" s="113" t="s">
        <v>18</v>
      </c>
      <c r="C36" s="113"/>
      <c r="D36" s="113"/>
      <c r="E36" s="114" t="s">
        <v>12</v>
      </c>
      <c r="F36" s="114"/>
      <c r="G36" s="114"/>
      <c r="H36" s="114" t="s">
        <v>12</v>
      </c>
      <c r="I36" s="114"/>
      <c r="J36" s="114"/>
      <c r="K36" s="114" t="s">
        <v>12</v>
      </c>
      <c r="L36" s="114"/>
    </row>
    <row r="37" spans="1:12" ht="15.75" customHeight="1">
      <c r="A37" s="24" t="s">
        <v>14</v>
      </c>
      <c r="B37" s="113" t="s">
        <v>19</v>
      </c>
      <c r="C37" s="113"/>
      <c r="D37" s="113"/>
      <c r="E37" s="114" t="s">
        <v>17</v>
      </c>
      <c r="F37" s="114"/>
      <c r="G37" s="114"/>
      <c r="H37" s="114">
        <v>47480.18</v>
      </c>
      <c r="I37" s="114"/>
      <c r="J37" s="114"/>
      <c r="K37" s="114" t="s">
        <v>17</v>
      </c>
      <c r="L37" s="114"/>
    </row>
    <row r="38" spans="1:12" ht="18" customHeight="1">
      <c r="A38" s="24" t="s">
        <v>15</v>
      </c>
      <c r="B38" s="113" t="s">
        <v>20</v>
      </c>
      <c r="C38" s="113"/>
      <c r="D38" s="113"/>
      <c r="E38" s="114" t="s">
        <v>17</v>
      </c>
      <c r="F38" s="114"/>
      <c r="G38" s="114"/>
      <c r="H38" s="114">
        <v>0</v>
      </c>
      <c r="I38" s="114"/>
      <c r="J38" s="114"/>
      <c r="K38" s="114" t="s">
        <v>17</v>
      </c>
      <c r="L38" s="114"/>
    </row>
    <row r="39" spans="1:12" ht="18" customHeight="1">
      <c r="A39" s="97" t="s">
        <v>140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2" ht="18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</row>
    <row r="41" spans="1:12" ht="15.75" customHeight="1">
      <c r="A41" s="24" t="s">
        <v>21</v>
      </c>
      <c r="B41" s="113" t="s">
        <v>22</v>
      </c>
      <c r="C41" s="113"/>
      <c r="D41" s="113"/>
      <c r="E41" s="152">
        <f>E43+E46</f>
        <v>3400</v>
      </c>
      <c r="F41" s="152"/>
      <c r="G41" s="152"/>
      <c r="H41" s="152">
        <f>H43+H46</f>
        <v>3400</v>
      </c>
      <c r="I41" s="152"/>
      <c r="J41" s="152"/>
      <c r="K41" s="152">
        <f>H41-E41</f>
        <v>0</v>
      </c>
      <c r="L41" s="152"/>
    </row>
    <row r="42" spans="1:12" ht="15.75" customHeight="1">
      <c r="A42" s="24" t="s">
        <v>12</v>
      </c>
      <c r="B42" s="113" t="s">
        <v>18</v>
      </c>
      <c r="C42" s="113"/>
      <c r="D42" s="113"/>
      <c r="E42" s="152" t="s">
        <v>12</v>
      </c>
      <c r="F42" s="152"/>
      <c r="G42" s="152"/>
      <c r="H42" s="152" t="s">
        <v>12</v>
      </c>
      <c r="I42" s="152"/>
      <c r="J42" s="152"/>
      <c r="K42" s="152" t="s">
        <v>12</v>
      </c>
      <c r="L42" s="152"/>
    </row>
    <row r="43" spans="1:12" ht="15.75" customHeight="1">
      <c r="A43" s="24" t="s">
        <v>23</v>
      </c>
      <c r="B43" s="113" t="s">
        <v>24</v>
      </c>
      <c r="C43" s="113"/>
      <c r="D43" s="113"/>
      <c r="E43" s="152"/>
      <c r="F43" s="152"/>
      <c r="G43" s="152"/>
      <c r="H43" s="152"/>
      <c r="I43" s="152"/>
      <c r="J43" s="152"/>
      <c r="K43" s="152">
        <f>H43-E43</f>
        <v>0</v>
      </c>
      <c r="L43" s="152"/>
    </row>
    <row r="44" spans="1:12" ht="15.75" customHeight="1">
      <c r="A44" s="24" t="s">
        <v>25</v>
      </c>
      <c r="B44" s="113" t="s">
        <v>26</v>
      </c>
      <c r="C44" s="113"/>
      <c r="D44" s="113"/>
      <c r="E44" s="152"/>
      <c r="F44" s="152"/>
      <c r="G44" s="152"/>
      <c r="H44" s="152"/>
      <c r="I44" s="152"/>
      <c r="J44" s="152"/>
      <c r="K44" s="152">
        <f>H44-E44</f>
        <v>0</v>
      </c>
      <c r="L44" s="152"/>
    </row>
    <row r="45" spans="1:12" ht="15.75" customHeight="1">
      <c r="A45" s="24" t="s">
        <v>27</v>
      </c>
      <c r="B45" s="113" t="s">
        <v>28</v>
      </c>
      <c r="C45" s="113"/>
      <c r="D45" s="113"/>
      <c r="E45" s="152"/>
      <c r="F45" s="152"/>
      <c r="G45" s="152"/>
      <c r="H45" s="152"/>
      <c r="I45" s="152"/>
      <c r="J45" s="152"/>
      <c r="K45" s="152">
        <f>H45-E45</f>
        <v>0</v>
      </c>
      <c r="L45" s="152"/>
    </row>
    <row r="46" spans="1:12" ht="15" customHeight="1">
      <c r="A46" s="24" t="s">
        <v>29</v>
      </c>
      <c r="B46" s="113" t="s">
        <v>30</v>
      </c>
      <c r="C46" s="113"/>
      <c r="D46" s="113"/>
      <c r="E46" s="152">
        <v>3400</v>
      </c>
      <c r="F46" s="152"/>
      <c r="G46" s="152"/>
      <c r="H46" s="152">
        <v>3400</v>
      </c>
      <c r="I46" s="152"/>
      <c r="J46" s="152"/>
      <c r="K46" s="152">
        <f>H46-E46</f>
        <v>0</v>
      </c>
      <c r="L46" s="152"/>
    </row>
    <row r="47" spans="1:12" ht="15" customHeight="1">
      <c r="A47" s="112" t="s">
        <v>141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 ht="15" customHeight="1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5"/>
    </row>
    <row r="49" spans="1:12" ht="15.75" customHeight="1">
      <c r="A49" s="24" t="s">
        <v>31</v>
      </c>
      <c r="B49" s="113" t="s">
        <v>32</v>
      </c>
      <c r="C49" s="113"/>
      <c r="D49" s="113"/>
      <c r="E49" s="114" t="s">
        <v>17</v>
      </c>
      <c r="F49" s="114"/>
      <c r="G49" s="114"/>
      <c r="H49" s="114">
        <v>47480.18</v>
      </c>
      <c r="I49" s="114"/>
      <c r="J49" s="114"/>
      <c r="K49" s="114" t="s">
        <v>17</v>
      </c>
      <c r="L49" s="114"/>
    </row>
    <row r="50" spans="1:12" ht="15.75" customHeight="1">
      <c r="A50" s="24" t="s">
        <v>12</v>
      </c>
      <c r="B50" s="113" t="s">
        <v>18</v>
      </c>
      <c r="C50" s="113"/>
      <c r="D50" s="113"/>
      <c r="E50" s="114" t="s">
        <v>12</v>
      </c>
      <c r="F50" s="114"/>
      <c r="G50" s="114"/>
      <c r="H50" s="114" t="s">
        <v>12</v>
      </c>
      <c r="I50" s="114"/>
      <c r="J50" s="114"/>
      <c r="K50" s="114" t="s">
        <v>12</v>
      </c>
      <c r="L50" s="114"/>
    </row>
    <row r="51" spans="1:12" ht="15.75" customHeight="1">
      <c r="A51" s="24" t="s">
        <v>33</v>
      </c>
      <c r="B51" s="113" t="s">
        <v>19</v>
      </c>
      <c r="C51" s="113"/>
      <c r="D51" s="113"/>
      <c r="E51" s="114" t="s">
        <v>17</v>
      </c>
      <c r="F51" s="114"/>
      <c r="G51" s="114"/>
      <c r="H51" s="114">
        <v>47480.18</v>
      </c>
      <c r="I51" s="114"/>
      <c r="J51" s="114"/>
      <c r="K51" s="114" t="s">
        <v>17</v>
      </c>
      <c r="L51" s="114"/>
    </row>
    <row r="52" spans="1:12" ht="18" customHeight="1">
      <c r="A52" s="24" t="s">
        <v>34</v>
      </c>
      <c r="B52" s="113" t="s">
        <v>20</v>
      </c>
      <c r="C52" s="113"/>
      <c r="D52" s="113"/>
      <c r="E52" s="114" t="s">
        <v>17</v>
      </c>
      <c r="F52" s="114"/>
      <c r="G52" s="114"/>
      <c r="H52" s="114">
        <v>0</v>
      </c>
      <c r="I52" s="114"/>
      <c r="J52" s="114"/>
      <c r="K52" s="114" t="s">
        <v>17</v>
      </c>
      <c r="L52" s="114"/>
    </row>
    <row r="53" spans="1:12" ht="18" customHeight="1">
      <c r="A53" s="112" t="s">
        <v>142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1:12" ht="18" customHeight="1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5"/>
    </row>
    <row r="55" ht="23.25" customHeight="1">
      <c r="A55" s="3"/>
    </row>
    <row r="56" spans="1:12" ht="15" customHeight="1">
      <c r="A56" s="12" t="s">
        <v>92</v>
      </c>
      <c r="B56" s="115" t="s">
        <v>93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7"/>
    </row>
    <row r="57" spans="1:11" ht="21.75" customHeight="1">
      <c r="A57" s="148" t="s">
        <v>91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ht="15" customHeight="1">
      <c r="A58" s="3"/>
    </row>
    <row r="59" spans="1:11" ht="29.25" customHeight="1">
      <c r="A59" s="136" t="s">
        <v>2</v>
      </c>
      <c r="B59" s="136" t="s">
        <v>3</v>
      </c>
      <c r="C59" s="149" t="s">
        <v>35</v>
      </c>
      <c r="D59" s="150"/>
      <c r="E59" s="151"/>
      <c r="F59" s="149" t="s">
        <v>5</v>
      </c>
      <c r="G59" s="150"/>
      <c r="H59" s="151"/>
      <c r="I59" s="149" t="s">
        <v>6</v>
      </c>
      <c r="J59" s="150"/>
      <c r="K59" s="151"/>
    </row>
    <row r="60" spans="1:11" ht="26.25" customHeight="1">
      <c r="A60" s="138"/>
      <c r="B60" s="138"/>
      <c r="C60" s="28" t="s">
        <v>7</v>
      </c>
      <c r="D60" s="28" t="s">
        <v>8</v>
      </c>
      <c r="E60" s="28" t="s">
        <v>9</v>
      </c>
      <c r="F60" s="28" t="s">
        <v>7</v>
      </c>
      <c r="G60" s="28" t="s">
        <v>8</v>
      </c>
      <c r="H60" s="28" t="s">
        <v>9</v>
      </c>
      <c r="I60" s="28" t="s">
        <v>7</v>
      </c>
      <c r="J60" s="28" t="s">
        <v>8</v>
      </c>
      <c r="K60" s="28" t="s">
        <v>9</v>
      </c>
    </row>
    <row r="61" spans="1:11" ht="15.75">
      <c r="A61" s="145" t="s">
        <v>138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7"/>
    </row>
    <row r="62" spans="1:11" ht="15.75">
      <c r="A62" s="27" t="s">
        <v>10</v>
      </c>
      <c r="B62" s="9" t="s">
        <v>36</v>
      </c>
      <c r="C62" s="39" t="s">
        <v>12</v>
      </c>
      <c r="D62" s="39" t="s">
        <v>12</v>
      </c>
      <c r="E62" s="39" t="s">
        <v>12</v>
      </c>
      <c r="F62" s="39" t="s">
        <v>12</v>
      </c>
      <c r="G62" s="39" t="s">
        <v>12</v>
      </c>
      <c r="H62" s="39" t="s">
        <v>12</v>
      </c>
      <c r="I62" s="39" t="s">
        <v>12</v>
      </c>
      <c r="J62" s="39" t="s">
        <v>12</v>
      </c>
      <c r="K62" s="39" t="s">
        <v>12</v>
      </c>
    </row>
    <row r="63" spans="1:11" ht="15.75" customHeight="1">
      <c r="A63" s="27"/>
      <c r="B63" s="47" t="s">
        <v>122</v>
      </c>
      <c r="C63" s="48">
        <v>5</v>
      </c>
      <c r="D63" s="48">
        <v>0</v>
      </c>
      <c r="E63" s="48">
        <f>C63+D63</f>
        <v>5</v>
      </c>
      <c r="F63" s="48">
        <v>5</v>
      </c>
      <c r="G63" s="48">
        <v>0</v>
      </c>
      <c r="H63" s="48">
        <f>F63+G63</f>
        <v>5</v>
      </c>
      <c r="I63" s="48">
        <f>F63-C63</f>
        <v>0</v>
      </c>
      <c r="J63" s="48">
        <v>0</v>
      </c>
      <c r="K63" s="48">
        <f>H63-E63</f>
        <v>0</v>
      </c>
    </row>
    <row r="64" spans="1:11" ht="15.75">
      <c r="A64" s="27"/>
      <c r="B64" s="47" t="s">
        <v>123</v>
      </c>
      <c r="C64" s="48">
        <v>16</v>
      </c>
      <c r="D64" s="48">
        <v>0</v>
      </c>
      <c r="E64" s="48">
        <f aca="true" t="shared" si="0" ref="E64:E70">C64+D64</f>
        <v>16</v>
      </c>
      <c r="F64" s="48">
        <v>13.75</v>
      </c>
      <c r="G64" s="48">
        <v>0</v>
      </c>
      <c r="H64" s="48">
        <f aca="true" t="shared" si="1" ref="H64:H70">F64+G64</f>
        <v>13.75</v>
      </c>
      <c r="I64" s="48">
        <f aca="true" t="shared" si="2" ref="I64:I70">F64-C64</f>
        <v>-2.25</v>
      </c>
      <c r="J64" s="48">
        <v>0</v>
      </c>
      <c r="K64" s="48">
        <f aca="true" t="shared" si="3" ref="K64:K70">H64-E64</f>
        <v>-2.25</v>
      </c>
    </row>
    <row r="65" spans="1:11" ht="15.75">
      <c r="A65" s="27"/>
      <c r="B65" s="47" t="s">
        <v>124</v>
      </c>
      <c r="C65" s="48">
        <v>4.75</v>
      </c>
      <c r="D65" s="48">
        <v>0</v>
      </c>
      <c r="E65" s="48">
        <f t="shared" si="0"/>
        <v>4.75</v>
      </c>
      <c r="F65" s="48">
        <v>4.75</v>
      </c>
      <c r="G65" s="48">
        <v>0</v>
      </c>
      <c r="H65" s="48">
        <f t="shared" si="1"/>
        <v>4.75</v>
      </c>
      <c r="I65" s="48">
        <f t="shared" si="2"/>
        <v>0</v>
      </c>
      <c r="J65" s="48">
        <v>0</v>
      </c>
      <c r="K65" s="48">
        <f t="shared" si="3"/>
        <v>0</v>
      </c>
    </row>
    <row r="66" spans="1:11" ht="31.5">
      <c r="A66" s="27"/>
      <c r="B66" s="47" t="s">
        <v>125</v>
      </c>
      <c r="C66" s="48">
        <v>4.5</v>
      </c>
      <c r="D66" s="48">
        <v>0</v>
      </c>
      <c r="E66" s="48">
        <f t="shared" si="0"/>
        <v>4.5</v>
      </c>
      <c r="F66" s="48">
        <v>3.5</v>
      </c>
      <c r="G66" s="48">
        <v>0</v>
      </c>
      <c r="H66" s="48">
        <f t="shared" si="1"/>
        <v>3.5</v>
      </c>
      <c r="I66" s="48">
        <f t="shared" si="2"/>
        <v>-1</v>
      </c>
      <c r="J66" s="48">
        <v>0</v>
      </c>
      <c r="K66" s="48">
        <f t="shared" si="3"/>
        <v>-1</v>
      </c>
    </row>
    <row r="67" spans="1:11" ht="15.75">
      <c r="A67" s="27"/>
      <c r="B67" s="47" t="s">
        <v>126</v>
      </c>
      <c r="C67" s="48">
        <v>6.75</v>
      </c>
      <c r="D67" s="48">
        <v>0</v>
      </c>
      <c r="E67" s="48">
        <f t="shared" si="0"/>
        <v>6.75</v>
      </c>
      <c r="F67" s="48">
        <v>5.75</v>
      </c>
      <c r="G67" s="48">
        <v>0</v>
      </c>
      <c r="H67" s="48">
        <f t="shared" si="1"/>
        <v>5.75</v>
      </c>
      <c r="I67" s="48">
        <f t="shared" si="2"/>
        <v>-1</v>
      </c>
      <c r="J67" s="48">
        <v>0</v>
      </c>
      <c r="K67" s="48">
        <f t="shared" si="3"/>
        <v>-1</v>
      </c>
    </row>
    <row r="68" spans="1:11" ht="15.75" customHeight="1">
      <c r="A68" s="97" t="s">
        <v>145</v>
      </c>
      <c r="B68" s="98"/>
      <c r="C68" s="98"/>
      <c r="D68" s="98"/>
      <c r="E68" s="98"/>
      <c r="F68" s="98"/>
      <c r="G68" s="98"/>
      <c r="H68" s="98"/>
      <c r="I68" s="98"/>
      <c r="J68" s="98"/>
      <c r="K68" s="99"/>
    </row>
    <row r="69" spans="1:11" ht="23.25" customHeight="1">
      <c r="A69" s="100" t="s">
        <v>169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2"/>
    </row>
    <row r="70" spans="1:11" ht="34.5" customHeight="1">
      <c r="A70" s="69"/>
      <c r="B70" s="70" t="s">
        <v>127</v>
      </c>
      <c r="C70" s="58"/>
      <c r="D70" s="58"/>
      <c r="E70" s="58">
        <f t="shared" si="0"/>
        <v>0</v>
      </c>
      <c r="F70" s="58"/>
      <c r="G70" s="58"/>
      <c r="H70" s="58">
        <f t="shared" si="1"/>
        <v>0</v>
      </c>
      <c r="I70" s="58">
        <f t="shared" si="2"/>
        <v>0</v>
      </c>
      <c r="J70" s="58">
        <f>G70-D70</f>
        <v>0</v>
      </c>
      <c r="K70" s="58">
        <f t="shared" si="3"/>
        <v>0</v>
      </c>
    </row>
    <row r="71" spans="1:11" ht="15.75" customHeight="1">
      <c r="A71" s="97" t="s">
        <v>145</v>
      </c>
      <c r="B71" s="98"/>
      <c r="C71" s="98"/>
      <c r="D71" s="98"/>
      <c r="E71" s="98"/>
      <c r="F71" s="98"/>
      <c r="G71" s="98"/>
      <c r="H71" s="98"/>
      <c r="I71" s="98"/>
      <c r="J71" s="98"/>
      <c r="K71" s="99"/>
    </row>
    <row r="72" spans="1:11" ht="36" customHeight="1">
      <c r="A72" s="91" t="s">
        <v>170</v>
      </c>
      <c r="B72" s="91"/>
      <c r="C72" s="91"/>
      <c r="D72" s="91"/>
      <c r="E72" s="91"/>
      <c r="F72" s="91"/>
      <c r="G72" s="91"/>
      <c r="H72" s="91"/>
      <c r="I72" s="91"/>
      <c r="J72" s="91"/>
      <c r="K72" s="92"/>
    </row>
    <row r="73" spans="1:11" ht="15.75" customHeight="1">
      <c r="A73" s="24" t="s">
        <v>21</v>
      </c>
      <c r="B73" s="29" t="s">
        <v>37</v>
      </c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31.5" customHeight="1">
      <c r="A74" s="6"/>
      <c r="B74" s="46" t="s">
        <v>128</v>
      </c>
      <c r="C74" s="48">
        <v>101</v>
      </c>
      <c r="D74" s="48">
        <v>0</v>
      </c>
      <c r="E74" s="48">
        <f>C74+D74</f>
        <v>101</v>
      </c>
      <c r="F74" s="48">
        <v>84</v>
      </c>
      <c r="G74" s="48">
        <v>0</v>
      </c>
      <c r="H74" s="48">
        <f>F74+G74</f>
        <v>84</v>
      </c>
      <c r="I74" s="48">
        <f>F74-C74</f>
        <v>-17</v>
      </c>
      <c r="J74" s="48">
        <v>0</v>
      </c>
      <c r="K74" s="48">
        <f>H74-E74</f>
        <v>-17</v>
      </c>
    </row>
    <row r="75" spans="1:11" ht="19.5" customHeight="1">
      <c r="A75" s="97" t="s">
        <v>145</v>
      </c>
      <c r="B75" s="98"/>
      <c r="C75" s="98"/>
      <c r="D75" s="98"/>
      <c r="E75" s="98"/>
      <c r="F75" s="98"/>
      <c r="G75" s="98"/>
      <c r="H75" s="98"/>
      <c r="I75" s="98"/>
      <c r="J75" s="98"/>
      <c r="K75" s="99"/>
    </row>
    <row r="76" spans="1:11" ht="39.75" customHeight="1">
      <c r="A76" s="90" t="s">
        <v>171</v>
      </c>
      <c r="B76" s="91"/>
      <c r="C76" s="91"/>
      <c r="D76" s="91"/>
      <c r="E76" s="91"/>
      <c r="F76" s="91"/>
      <c r="G76" s="91"/>
      <c r="H76" s="91"/>
      <c r="I76" s="91"/>
      <c r="J76" s="91"/>
      <c r="K76" s="92"/>
    </row>
    <row r="77" spans="1:11" ht="15.75" customHeight="1">
      <c r="A77" s="6"/>
      <c r="B77" s="46" t="s">
        <v>129</v>
      </c>
      <c r="C77" s="48">
        <v>16373</v>
      </c>
      <c r="D77" s="48">
        <v>0</v>
      </c>
      <c r="E77" s="48">
        <f>C77+D77</f>
        <v>16373</v>
      </c>
      <c r="F77" s="48">
        <v>20878</v>
      </c>
      <c r="G77" s="48">
        <v>0</v>
      </c>
      <c r="H77" s="48">
        <f>F77+G77</f>
        <v>20878</v>
      </c>
      <c r="I77" s="48">
        <f>F77-C77</f>
        <v>4505</v>
      </c>
      <c r="J77" s="48">
        <v>0</v>
      </c>
      <c r="K77" s="48">
        <f>H77-E77</f>
        <v>4505</v>
      </c>
    </row>
    <row r="78" spans="1:11" ht="15.75" customHeight="1">
      <c r="A78" s="97" t="s">
        <v>145</v>
      </c>
      <c r="B78" s="98"/>
      <c r="C78" s="98"/>
      <c r="D78" s="98"/>
      <c r="E78" s="98"/>
      <c r="F78" s="98"/>
      <c r="G78" s="98"/>
      <c r="H78" s="98"/>
      <c r="I78" s="98"/>
      <c r="J78" s="98"/>
      <c r="K78" s="99"/>
    </row>
    <row r="79" spans="1:11" ht="53.25" customHeight="1">
      <c r="A79" s="90" t="s">
        <v>172</v>
      </c>
      <c r="B79" s="91"/>
      <c r="C79" s="91"/>
      <c r="D79" s="91"/>
      <c r="E79" s="91"/>
      <c r="F79" s="91"/>
      <c r="G79" s="91"/>
      <c r="H79" s="91"/>
      <c r="I79" s="91"/>
      <c r="J79" s="91"/>
      <c r="K79" s="92"/>
    </row>
    <row r="80" spans="1:11" ht="15.75" customHeight="1">
      <c r="A80" s="6"/>
      <c r="B80" s="63" t="s">
        <v>146</v>
      </c>
      <c r="C80" s="48">
        <v>9692</v>
      </c>
      <c r="D80" s="48">
        <v>0</v>
      </c>
      <c r="E80" s="48">
        <f>C80+D80</f>
        <v>9692</v>
      </c>
      <c r="F80" s="48">
        <v>11024</v>
      </c>
      <c r="G80" s="48">
        <v>0</v>
      </c>
      <c r="H80" s="48">
        <f>F80+G80</f>
        <v>11024</v>
      </c>
      <c r="I80" s="48">
        <f>F80-C80</f>
        <v>1332</v>
      </c>
      <c r="J80" s="48">
        <v>0</v>
      </c>
      <c r="K80" s="48">
        <f>H80-E80</f>
        <v>1332</v>
      </c>
    </row>
    <row r="81" spans="1:11" ht="15.75" customHeight="1">
      <c r="A81" s="97" t="s">
        <v>145</v>
      </c>
      <c r="B81" s="98"/>
      <c r="C81" s="98"/>
      <c r="D81" s="98"/>
      <c r="E81" s="98"/>
      <c r="F81" s="98"/>
      <c r="G81" s="98"/>
      <c r="H81" s="98"/>
      <c r="I81" s="98"/>
      <c r="J81" s="98"/>
      <c r="K81" s="99"/>
    </row>
    <row r="82" spans="1:11" ht="15.75" customHeigh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2"/>
    </row>
    <row r="83" spans="1:11" ht="18.75" customHeight="1">
      <c r="A83" s="24" t="s">
        <v>31</v>
      </c>
      <c r="B83" s="29" t="s">
        <v>38</v>
      </c>
      <c r="C83" s="6"/>
      <c r="D83" s="6" t="s">
        <v>12</v>
      </c>
      <c r="E83" s="6"/>
      <c r="F83" s="6"/>
      <c r="G83" s="6" t="s">
        <v>12</v>
      </c>
      <c r="H83" s="6"/>
      <c r="I83" s="6"/>
      <c r="J83" s="6" t="s">
        <v>12</v>
      </c>
      <c r="K83" s="6"/>
    </row>
    <row r="84" spans="1:11" ht="15.75">
      <c r="A84" s="62"/>
      <c r="B84" s="43" t="s">
        <v>130</v>
      </c>
      <c r="C84" s="72">
        <v>197</v>
      </c>
      <c r="D84" s="72">
        <v>0</v>
      </c>
      <c r="E84" s="72">
        <f>C84+D84</f>
        <v>197</v>
      </c>
      <c r="F84" s="72">
        <v>115.49</v>
      </c>
      <c r="G84" s="72">
        <v>0</v>
      </c>
      <c r="H84" s="72">
        <f>F84+G84</f>
        <v>115.49</v>
      </c>
      <c r="I84" s="72">
        <f>F84-C84</f>
        <v>-81.51</v>
      </c>
      <c r="J84" s="72">
        <v>0</v>
      </c>
      <c r="K84" s="72">
        <f>H84-E84</f>
        <v>-81.51</v>
      </c>
    </row>
    <row r="85" spans="1:11" ht="15.75">
      <c r="A85" s="97" t="s">
        <v>145</v>
      </c>
      <c r="B85" s="98"/>
      <c r="C85" s="98"/>
      <c r="D85" s="98"/>
      <c r="E85" s="98"/>
      <c r="F85" s="98"/>
      <c r="G85" s="98"/>
      <c r="H85" s="98"/>
      <c r="I85" s="98"/>
      <c r="J85" s="98"/>
      <c r="K85" s="99"/>
    </row>
    <row r="86" spans="1:11" ht="41.25" customHeight="1">
      <c r="A86" s="90" t="s">
        <v>148</v>
      </c>
      <c r="B86" s="91"/>
      <c r="C86" s="91"/>
      <c r="D86" s="91"/>
      <c r="E86" s="91"/>
      <c r="F86" s="91"/>
      <c r="G86" s="91"/>
      <c r="H86" s="91"/>
      <c r="I86" s="91"/>
      <c r="J86" s="91"/>
      <c r="K86" s="92"/>
    </row>
    <row r="87" spans="1:11" ht="15.75">
      <c r="A87" s="45"/>
      <c r="B87" s="65" t="s">
        <v>149</v>
      </c>
      <c r="C87" s="71">
        <v>31963</v>
      </c>
      <c r="D87" s="71">
        <v>0</v>
      </c>
      <c r="E87" s="71">
        <f>C87+D87</f>
        <v>31963</v>
      </c>
      <c r="F87" s="71">
        <v>28701.89</v>
      </c>
      <c r="G87" s="71">
        <v>0</v>
      </c>
      <c r="H87" s="71">
        <f>F87+G87</f>
        <v>28701.89</v>
      </c>
      <c r="I87" s="71">
        <f>F87-C87</f>
        <v>-3261.1100000000006</v>
      </c>
      <c r="J87" s="71">
        <v>0</v>
      </c>
      <c r="K87" s="71">
        <f>H87-E87</f>
        <v>-3261.1100000000006</v>
      </c>
    </row>
    <row r="88" spans="1:11" ht="15.75">
      <c r="A88" s="97" t="s">
        <v>145</v>
      </c>
      <c r="B88" s="98"/>
      <c r="C88" s="98"/>
      <c r="D88" s="98"/>
      <c r="E88" s="98"/>
      <c r="F88" s="98"/>
      <c r="G88" s="98"/>
      <c r="H88" s="98"/>
      <c r="I88" s="98"/>
      <c r="J88" s="98"/>
      <c r="K88" s="99"/>
    </row>
    <row r="89" spans="1:11" ht="33" customHeight="1">
      <c r="A89" s="90" t="s">
        <v>155</v>
      </c>
      <c r="B89" s="91"/>
      <c r="C89" s="91"/>
      <c r="D89" s="91"/>
      <c r="E89" s="91"/>
      <c r="F89" s="91"/>
      <c r="G89" s="91"/>
      <c r="H89" s="91"/>
      <c r="I89" s="91"/>
      <c r="J89" s="91"/>
      <c r="K89" s="92"/>
    </row>
    <row r="90" spans="1:11" ht="15.75">
      <c r="A90" s="23" t="s">
        <v>39</v>
      </c>
      <c r="B90" s="9" t="s">
        <v>40</v>
      </c>
      <c r="C90" s="39" t="s">
        <v>12</v>
      </c>
      <c r="D90" s="39" t="s">
        <v>12</v>
      </c>
      <c r="E90" s="39" t="s">
        <v>12</v>
      </c>
      <c r="F90" s="39" t="s">
        <v>12</v>
      </c>
      <c r="G90" s="39" t="s">
        <v>12</v>
      </c>
      <c r="H90" s="39" t="s">
        <v>12</v>
      </c>
      <c r="I90" s="39" t="s">
        <v>12</v>
      </c>
      <c r="J90" s="39" t="s">
        <v>12</v>
      </c>
      <c r="K90" s="39" t="s">
        <v>12</v>
      </c>
    </row>
    <row r="91" spans="1:11" ht="32.25" customHeight="1">
      <c r="A91" s="4"/>
      <c r="B91" s="47" t="s">
        <v>136</v>
      </c>
      <c r="C91" s="48">
        <v>100</v>
      </c>
      <c r="D91" s="48">
        <v>0</v>
      </c>
      <c r="E91" s="48">
        <v>100</v>
      </c>
      <c r="F91" s="48">
        <v>127</v>
      </c>
      <c r="G91" s="48">
        <v>0</v>
      </c>
      <c r="H91" s="48">
        <f>F91+G91</f>
        <v>127</v>
      </c>
      <c r="I91" s="48">
        <f>F91-C91</f>
        <v>27</v>
      </c>
      <c r="J91" s="48">
        <v>0</v>
      </c>
      <c r="K91" s="48">
        <f>H91-E91</f>
        <v>27</v>
      </c>
    </row>
    <row r="92" spans="1:11" ht="17.25" customHeight="1">
      <c r="A92" s="97" t="s">
        <v>145</v>
      </c>
      <c r="B92" s="98"/>
      <c r="C92" s="98"/>
      <c r="D92" s="98"/>
      <c r="E92" s="98"/>
      <c r="F92" s="98"/>
      <c r="G92" s="98"/>
      <c r="H92" s="98"/>
      <c r="I92" s="98"/>
      <c r="J92" s="98"/>
      <c r="K92" s="99"/>
    </row>
    <row r="93" spans="1:11" ht="19.5" customHeight="1">
      <c r="A93" s="100" t="s">
        <v>147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2"/>
    </row>
    <row r="94" spans="1:11" ht="37.5" customHeight="1">
      <c r="A94" s="39"/>
      <c r="B94" s="70" t="s">
        <v>137</v>
      </c>
      <c r="C94" s="58">
        <v>100</v>
      </c>
      <c r="D94" s="58">
        <v>0</v>
      </c>
      <c r="E94" s="58">
        <v>100</v>
      </c>
      <c r="F94" s="58">
        <v>84</v>
      </c>
      <c r="G94" s="58">
        <v>0</v>
      </c>
      <c r="H94" s="58">
        <v>84</v>
      </c>
      <c r="I94" s="58">
        <f>F94-C94</f>
        <v>-16</v>
      </c>
      <c r="J94" s="58">
        <v>0</v>
      </c>
      <c r="K94" s="58">
        <f>H94-E94</f>
        <v>-16</v>
      </c>
    </row>
    <row r="95" spans="1:11" ht="19.5" customHeight="1">
      <c r="A95" s="97" t="s">
        <v>145</v>
      </c>
      <c r="B95" s="98"/>
      <c r="C95" s="98"/>
      <c r="D95" s="98"/>
      <c r="E95" s="98"/>
      <c r="F95" s="98"/>
      <c r="G95" s="98"/>
      <c r="H95" s="98"/>
      <c r="I95" s="98"/>
      <c r="J95" s="98"/>
      <c r="K95" s="99"/>
    </row>
    <row r="96" spans="1:11" ht="17.25" customHeight="1">
      <c r="A96" s="90" t="s">
        <v>147</v>
      </c>
      <c r="B96" s="91"/>
      <c r="C96" s="91"/>
      <c r="D96" s="91"/>
      <c r="E96" s="91"/>
      <c r="F96" s="91"/>
      <c r="G96" s="91"/>
      <c r="H96" s="91"/>
      <c r="I96" s="91"/>
      <c r="J96" s="91"/>
      <c r="K96" s="92"/>
    </row>
    <row r="97" spans="1:11" ht="15.75">
      <c r="A97" s="145" t="s">
        <v>150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7"/>
    </row>
    <row r="98" spans="1:11" ht="15.75" customHeight="1">
      <c r="A98" s="23" t="s">
        <v>10</v>
      </c>
      <c r="B98" s="7" t="s">
        <v>36</v>
      </c>
      <c r="C98" s="39" t="s">
        <v>12</v>
      </c>
      <c r="D98" s="39" t="s">
        <v>12</v>
      </c>
      <c r="E98" s="39" t="s">
        <v>12</v>
      </c>
      <c r="F98" s="39" t="s">
        <v>12</v>
      </c>
      <c r="G98" s="39" t="s">
        <v>12</v>
      </c>
      <c r="H98" s="39" t="s">
        <v>12</v>
      </c>
      <c r="I98" s="39" t="s">
        <v>12</v>
      </c>
      <c r="J98" s="39" t="s">
        <v>12</v>
      </c>
      <c r="K98" s="39" t="s">
        <v>12</v>
      </c>
    </row>
    <row r="99" spans="1:11" ht="52.5" customHeight="1">
      <c r="A99" s="56"/>
      <c r="B99" s="57" t="s">
        <v>151</v>
      </c>
      <c r="C99" s="58">
        <v>99999</v>
      </c>
      <c r="D99" s="58">
        <v>0</v>
      </c>
      <c r="E99" s="58">
        <f>C99+D99</f>
        <v>99999</v>
      </c>
      <c r="F99" s="58">
        <v>0</v>
      </c>
      <c r="G99" s="58">
        <v>0</v>
      </c>
      <c r="H99" s="58">
        <f>F99+G99</f>
        <v>0</v>
      </c>
      <c r="I99" s="58">
        <f>F99-C99</f>
        <v>-99999</v>
      </c>
      <c r="J99" s="58">
        <f>G99-D99</f>
        <v>0</v>
      </c>
      <c r="K99" s="58">
        <f>H99-E99</f>
        <v>-99999</v>
      </c>
    </row>
    <row r="100" spans="1:11" ht="19.5" customHeight="1">
      <c r="A100" s="97" t="s">
        <v>145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9"/>
    </row>
    <row r="101" spans="1:11" ht="75" customHeight="1">
      <c r="A101" s="107" t="s">
        <v>168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8"/>
    </row>
    <row r="102" spans="1:11" ht="17.25" customHeight="1">
      <c r="A102" s="24" t="s">
        <v>21</v>
      </c>
      <c r="B102" s="29" t="s">
        <v>37</v>
      </c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s="30" customFormat="1" ht="17.25" customHeight="1">
      <c r="A103" s="6"/>
      <c r="B103" s="46" t="s">
        <v>152</v>
      </c>
      <c r="C103" s="48">
        <v>1</v>
      </c>
      <c r="D103" s="48">
        <v>0</v>
      </c>
      <c r="E103" s="48">
        <f>C103+D103</f>
        <v>1</v>
      </c>
      <c r="F103" s="48">
        <v>0</v>
      </c>
      <c r="G103" s="48">
        <v>0</v>
      </c>
      <c r="H103" s="48">
        <f>F103+G103</f>
        <v>0</v>
      </c>
      <c r="I103" s="48">
        <f>F103-C103</f>
        <v>-1</v>
      </c>
      <c r="J103" s="48">
        <f>G103-D103</f>
        <v>0</v>
      </c>
      <c r="K103" s="48">
        <f>H103-E103</f>
        <v>-1</v>
      </c>
    </row>
    <row r="104" spans="1:11" s="30" customFormat="1" ht="17.25" customHeight="1">
      <c r="A104" s="97" t="s">
        <v>145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9"/>
    </row>
    <row r="105" spans="1:11" s="30" customFormat="1" ht="63.75" customHeight="1">
      <c r="A105" s="90" t="s">
        <v>168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2"/>
    </row>
    <row r="106" spans="1:11" ht="19.5" customHeight="1">
      <c r="A106" s="64" t="s">
        <v>31</v>
      </c>
      <c r="B106" s="8" t="s">
        <v>38</v>
      </c>
      <c r="C106" s="45"/>
      <c r="D106" s="45"/>
      <c r="E106" s="45"/>
      <c r="F106" s="45"/>
      <c r="G106" s="45" t="s">
        <v>12</v>
      </c>
      <c r="H106" s="45"/>
      <c r="I106" s="45" t="s">
        <v>12</v>
      </c>
      <c r="J106" s="45" t="s">
        <v>12</v>
      </c>
      <c r="K106" s="45" t="s">
        <v>12</v>
      </c>
    </row>
    <row r="107" spans="1:11" ht="15" customHeight="1">
      <c r="A107" s="39"/>
      <c r="B107" s="70" t="s">
        <v>149</v>
      </c>
      <c r="C107" s="58">
        <v>99999</v>
      </c>
      <c r="D107" s="58">
        <v>0</v>
      </c>
      <c r="E107" s="58">
        <f>C107+D107</f>
        <v>99999</v>
      </c>
      <c r="F107" s="58">
        <v>0</v>
      </c>
      <c r="G107" s="58">
        <v>0</v>
      </c>
      <c r="H107" s="58">
        <v>0</v>
      </c>
      <c r="I107" s="58">
        <f>F107-C107</f>
        <v>-99999</v>
      </c>
      <c r="J107" s="58">
        <f>G107-D107</f>
        <v>0</v>
      </c>
      <c r="K107" s="58">
        <f>J107+I107</f>
        <v>-99999</v>
      </c>
    </row>
    <row r="108" spans="1:11" ht="15" customHeight="1">
      <c r="A108" s="97" t="s">
        <v>145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9"/>
    </row>
    <row r="109" spans="1:11" ht="69.75" customHeight="1">
      <c r="A109" s="90" t="s">
        <v>168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2"/>
    </row>
    <row r="110" spans="1:11" ht="15" customHeight="1">
      <c r="A110" s="64" t="s">
        <v>39</v>
      </c>
      <c r="B110" s="8" t="s">
        <v>40</v>
      </c>
      <c r="C110" s="45"/>
      <c r="D110" s="45"/>
      <c r="E110" s="45"/>
      <c r="F110" s="45"/>
      <c r="G110" s="45" t="s">
        <v>12</v>
      </c>
      <c r="H110" s="45"/>
      <c r="I110" s="45" t="s">
        <v>12</v>
      </c>
      <c r="J110" s="45" t="s">
        <v>12</v>
      </c>
      <c r="K110" s="45" t="s">
        <v>12</v>
      </c>
    </row>
    <row r="111" spans="1:11" ht="15.75" customHeight="1">
      <c r="A111" s="23"/>
      <c r="B111" s="47" t="s">
        <v>153</v>
      </c>
      <c r="C111" s="59">
        <v>100</v>
      </c>
      <c r="D111" s="59">
        <v>0</v>
      </c>
      <c r="E111" s="59">
        <v>100</v>
      </c>
      <c r="F111" s="59">
        <v>0</v>
      </c>
      <c r="G111" s="59">
        <v>0</v>
      </c>
      <c r="H111" s="59">
        <v>0</v>
      </c>
      <c r="I111" s="59">
        <f>F111-C111</f>
        <v>-100</v>
      </c>
      <c r="J111" s="59">
        <f>G111-D111</f>
        <v>0</v>
      </c>
      <c r="K111" s="59">
        <f>H111-E111</f>
        <v>-100</v>
      </c>
    </row>
    <row r="112" spans="1:12" ht="15.75" customHeight="1">
      <c r="A112" s="97" t="s">
        <v>145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9"/>
      <c r="L112" s="30"/>
    </row>
    <row r="113" spans="1:12" ht="72" customHeight="1">
      <c r="A113" s="90" t="s">
        <v>173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2"/>
      <c r="L113" s="30"/>
    </row>
    <row r="114" spans="1:11" ht="21" customHeight="1">
      <c r="A114" s="109" t="s">
        <v>41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</row>
    <row r="115" spans="1:11" ht="44.25" customHeight="1">
      <c r="A115" s="145" t="s">
        <v>154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7"/>
    </row>
    <row r="116" spans="1:12" s="30" customFormat="1" ht="17.25" customHeight="1">
      <c r="A116" s="31"/>
      <c r="B116"/>
      <c r="C116"/>
      <c r="D116"/>
      <c r="E116"/>
      <c r="F116"/>
      <c r="G116"/>
      <c r="H116"/>
      <c r="I116"/>
      <c r="J116"/>
      <c r="K116"/>
      <c r="L116"/>
    </row>
    <row r="117" spans="1:11" ht="15.75">
      <c r="A117" s="12" t="s">
        <v>94</v>
      </c>
      <c r="B117" s="115" t="s">
        <v>95</v>
      </c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ht="15.75" customHeight="1">
      <c r="A118" s="3"/>
    </row>
    <row r="119" spans="1:11" ht="15.75" customHeight="1">
      <c r="A119" s="136" t="s">
        <v>2</v>
      </c>
      <c r="B119" s="136" t="s">
        <v>3</v>
      </c>
      <c r="C119" s="139" t="s">
        <v>42</v>
      </c>
      <c r="D119" s="140"/>
      <c r="E119" s="141"/>
      <c r="F119" s="139" t="s">
        <v>43</v>
      </c>
      <c r="G119" s="140"/>
      <c r="H119" s="141"/>
      <c r="I119" s="139" t="s">
        <v>44</v>
      </c>
      <c r="J119" s="140"/>
      <c r="K119" s="141"/>
    </row>
    <row r="120" spans="1:11" ht="14.25">
      <c r="A120" s="137"/>
      <c r="B120" s="137"/>
      <c r="C120" s="142"/>
      <c r="D120" s="143"/>
      <c r="E120" s="144"/>
      <c r="F120" s="142"/>
      <c r="G120" s="143"/>
      <c r="H120" s="144"/>
      <c r="I120" s="142" t="s">
        <v>45</v>
      </c>
      <c r="J120" s="143"/>
      <c r="K120" s="144"/>
    </row>
    <row r="121" spans="1:11" ht="35.25" customHeight="1">
      <c r="A121" s="138"/>
      <c r="B121" s="138"/>
      <c r="C121" s="28" t="s">
        <v>7</v>
      </c>
      <c r="D121" s="28" t="s">
        <v>8</v>
      </c>
      <c r="E121" s="28" t="s">
        <v>9</v>
      </c>
      <c r="F121" s="40" t="s">
        <v>7</v>
      </c>
      <c r="G121" s="40" t="s">
        <v>8</v>
      </c>
      <c r="H121" s="40" t="s">
        <v>9</v>
      </c>
      <c r="I121" s="28" t="s">
        <v>7</v>
      </c>
      <c r="J121" s="28" t="s">
        <v>8</v>
      </c>
      <c r="K121" s="28" t="s">
        <v>9</v>
      </c>
    </row>
    <row r="122" spans="1:11" ht="20.25" customHeight="1">
      <c r="A122" s="4" t="s">
        <v>12</v>
      </c>
      <c r="B122" s="9" t="s">
        <v>11</v>
      </c>
      <c r="C122" s="50">
        <f>C126+C164</f>
        <v>1874472.39</v>
      </c>
      <c r="D122" s="50">
        <f>D126+D164</f>
        <v>313940</v>
      </c>
      <c r="E122" s="50">
        <f>C122+D122</f>
        <v>2188412.3899999997</v>
      </c>
      <c r="F122" s="50">
        <v>2410958.35</v>
      </c>
      <c r="G122" s="50">
        <v>1039129.5</v>
      </c>
      <c r="H122" s="50">
        <f>H126+H164</f>
        <v>3450087.85</v>
      </c>
      <c r="I122" s="51">
        <f>(F122/C122)*100-100</f>
        <v>28.620638151944206</v>
      </c>
      <c r="J122" s="52">
        <f>(G122/D122)*100-100</f>
        <v>230.9962094667771</v>
      </c>
      <c r="K122" s="52">
        <f>(H122/E122)*100-100</f>
        <v>57.652546008478794</v>
      </c>
    </row>
    <row r="123" spans="1:11" ht="15.75" customHeight="1">
      <c r="A123" s="39" t="s">
        <v>12</v>
      </c>
      <c r="B123" s="85" t="s">
        <v>13</v>
      </c>
      <c r="C123" s="39" t="s">
        <v>12</v>
      </c>
      <c r="D123" s="39" t="s">
        <v>12</v>
      </c>
      <c r="E123" s="39" t="s">
        <v>12</v>
      </c>
      <c r="F123" s="39" t="s">
        <v>12</v>
      </c>
      <c r="G123" s="39" t="s">
        <v>12</v>
      </c>
      <c r="H123" s="39" t="s">
        <v>12</v>
      </c>
      <c r="I123" s="39" t="s">
        <v>12</v>
      </c>
      <c r="J123" s="39" t="s">
        <v>12</v>
      </c>
      <c r="K123" s="39" t="s">
        <v>12</v>
      </c>
    </row>
    <row r="124" spans="1:11" ht="15.75" customHeight="1">
      <c r="A124" s="97" t="s">
        <v>157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9"/>
    </row>
    <row r="125" spans="1:11" ht="37.5" customHeight="1">
      <c r="A125" s="103" t="s">
        <v>158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5"/>
    </row>
    <row r="126" spans="1:11" ht="42.75" customHeight="1">
      <c r="A126" s="39" t="s">
        <v>12</v>
      </c>
      <c r="B126" s="39" t="s">
        <v>138</v>
      </c>
      <c r="C126" s="80">
        <v>1860472.39</v>
      </c>
      <c r="D126" s="80">
        <v>278245</v>
      </c>
      <c r="E126" s="80">
        <f>C126+D126</f>
        <v>2138717.3899999997</v>
      </c>
      <c r="F126" s="50">
        <v>2410958.35</v>
      </c>
      <c r="G126" s="50">
        <v>1039129.5</v>
      </c>
      <c r="H126" s="80">
        <f>F126+G126</f>
        <v>3450087.85</v>
      </c>
      <c r="I126" s="81">
        <f>(F126/C126)*100-100</f>
        <v>29.588504670042425</v>
      </c>
      <c r="J126" s="82">
        <f>(G126/D126)*100-100</f>
        <v>273.4584628654603</v>
      </c>
      <c r="K126" s="82">
        <f>(H126/E126)*100-100</f>
        <v>61.315743077209504</v>
      </c>
    </row>
    <row r="127" spans="1:11" ht="39.75" customHeight="1">
      <c r="A127" s="97" t="s">
        <v>159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9"/>
    </row>
    <row r="128" spans="1:11" ht="54" customHeight="1">
      <c r="A128" s="90" t="s">
        <v>160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2"/>
    </row>
    <row r="129" spans="1:11" ht="15.75">
      <c r="A129" s="64" t="s">
        <v>10</v>
      </c>
      <c r="B129" s="8" t="s">
        <v>36</v>
      </c>
      <c r="C129" s="62" t="s">
        <v>12</v>
      </c>
      <c r="D129" s="62" t="s">
        <v>12</v>
      </c>
      <c r="E129" s="62" t="s">
        <v>12</v>
      </c>
      <c r="F129" s="62" t="s">
        <v>12</v>
      </c>
      <c r="G129" s="62" t="s">
        <v>12</v>
      </c>
      <c r="H129" s="62" t="s">
        <v>12</v>
      </c>
      <c r="I129" s="83"/>
      <c r="J129" s="84"/>
      <c r="K129" s="84"/>
    </row>
    <row r="130" spans="1:11" ht="15.75">
      <c r="A130" s="23"/>
      <c r="B130" s="47" t="s">
        <v>122</v>
      </c>
      <c r="C130" s="48">
        <v>5</v>
      </c>
      <c r="D130" s="48">
        <v>0</v>
      </c>
      <c r="E130" s="48">
        <f>C130+D130</f>
        <v>5</v>
      </c>
      <c r="F130" s="48">
        <v>5</v>
      </c>
      <c r="G130" s="48">
        <v>0</v>
      </c>
      <c r="H130" s="48">
        <f>F130+G130</f>
        <v>5</v>
      </c>
      <c r="I130" s="51">
        <f>(F130/C130)*100-100</f>
        <v>0</v>
      </c>
      <c r="J130" s="52">
        <v>0</v>
      </c>
      <c r="K130" s="52">
        <f>(H130/E130)*100-100</f>
        <v>0</v>
      </c>
    </row>
    <row r="131" spans="1:11" ht="15.75" customHeight="1">
      <c r="A131" s="97" t="s">
        <v>156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9"/>
    </row>
    <row r="132" spans="1:11" ht="15" customHeight="1">
      <c r="A132" s="90"/>
      <c r="B132" s="91"/>
      <c r="C132" s="91"/>
      <c r="D132" s="91"/>
      <c r="E132" s="91"/>
      <c r="F132" s="91"/>
      <c r="G132" s="91"/>
      <c r="H132" s="91"/>
      <c r="I132" s="91"/>
      <c r="J132" s="91"/>
      <c r="K132" s="92"/>
    </row>
    <row r="133" spans="1:11" ht="15.75">
      <c r="A133" s="23"/>
      <c r="B133" s="47" t="s">
        <v>123</v>
      </c>
      <c r="C133" s="48">
        <v>15.75</v>
      </c>
      <c r="D133" s="48">
        <v>0</v>
      </c>
      <c r="E133" s="48">
        <f>C133+D133</f>
        <v>15.75</v>
      </c>
      <c r="F133" s="48">
        <v>13.75</v>
      </c>
      <c r="G133" s="48">
        <v>0</v>
      </c>
      <c r="H133" s="48">
        <f>F133+G133</f>
        <v>13.75</v>
      </c>
      <c r="I133" s="51">
        <f>(F133/C133)*100-100</f>
        <v>-12.698412698412696</v>
      </c>
      <c r="J133" s="52">
        <v>0</v>
      </c>
      <c r="K133" s="52">
        <f>(H133/E133)*100-100</f>
        <v>-12.698412698412696</v>
      </c>
    </row>
    <row r="134" spans="1:11" ht="15.75">
      <c r="A134" s="97" t="s">
        <v>156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9"/>
    </row>
    <row r="135" spans="1:11" ht="22.5" customHeight="1">
      <c r="A135" s="106" t="s">
        <v>174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2"/>
    </row>
    <row r="136" spans="1:11" ht="15.75">
      <c r="A136" s="21"/>
      <c r="B136" s="70" t="s">
        <v>124</v>
      </c>
      <c r="C136" s="58">
        <v>4.75</v>
      </c>
      <c r="D136" s="58">
        <v>0</v>
      </c>
      <c r="E136" s="58">
        <f>C136+D136</f>
        <v>4.75</v>
      </c>
      <c r="F136" s="58">
        <v>4.75</v>
      </c>
      <c r="G136" s="58">
        <v>0</v>
      </c>
      <c r="H136" s="58">
        <f>F136+G136</f>
        <v>4.75</v>
      </c>
      <c r="I136" s="81">
        <f>(F136/C136)*100-100</f>
        <v>0</v>
      </c>
      <c r="J136" s="82">
        <v>0</v>
      </c>
      <c r="K136" s="82">
        <f>(H136/E136)*100-100</f>
        <v>0</v>
      </c>
    </row>
    <row r="137" spans="1:11" ht="15.75">
      <c r="A137" s="97" t="s">
        <v>156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9"/>
    </row>
    <row r="138" spans="1:11" ht="16.5" customHeight="1">
      <c r="A138" s="90"/>
      <c r="B138" s="91"/>
      <c r="C138" s="91"/>
      <c r="D138" s="91"/>
      <c r="E138" s="91"/>
      <c r="F138" s="91"/>
      <c r="G138" s="91"/>
      <c r="H138" s="91"/>
      <c r="I138" s="91"/>
      <c r="J138" s="91"/>
      <c r="K138" s="92"/>
    </row>
    <row r="139" spans="1:11" ht="31.5">
      <c r="A139" s="23"/>
      <c r="B139" s="47" t="s">
        <v>125</v>
      </c>
      <c r="C139" s="48">
        <v>5.25</v>
      </c>
      <c r="D139" s="48">
        <v>0</v>
      </c>
      <c r="E139" s="48">
        <f>C139+D139</f>
        <v>5.25</v>
      </c>
      <c r="F139" s="48">
        <v>3.5</v>
      </c>
      <c r="G139" s="48">
        <v>0</v>
      </c>
      <c r="H139" s="48">
        <f>F139+G139</f>
        <v>3.5</v>
      </c>
      <c r="I139" s="60">
        <f>(F139/C139)*100-100</f>
        <v>-33.33333333333334</v>
      </c>
      <c r="J139" s="61">
        <v>0</v>
      </c>
      <c r="K139" s="60">
        <f>I139</f>
        <v>-33.33333333333334</v>
      </c>
    </row>
    <row r="140" spans="1:11" ht="15.75">
      <c r="A140" s="97" t="s">
        <v>156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9"/>
    </row>
    <row r="141" spans="1:11" ht="27" customHeight="1">
      <c r="A141" s="106" t="s">
        <v>174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2"/>
    </row>
    <row r="142" spans="1:11" ht="15.75">
      <c r="A142" s="23"/>
      <c r="B142" s="47" t="s">
        <v>126</v>
      </c>
      <c r="C142" s="48">
        <v>5.75</v>
      </c>
      <c r="D142" s="48">
        <v>0</v>
      </c>
      <c r="E142" s="48">
        <f>C142+D142</f>
        <v>5.75</v>
      </c>
      <c r="F142" s="48">
        <v>5.5</v>
      </c>
      <c r="G142" s="48">
        <v>0</v>
      </c>
      <c r="H142" s="48">
        <f>F142+G142</f>
        <v>5.5</v>
      </c>
      <c r="I142" s="60">
        <f>(F142/C142)*100-100</f>
        <v>-4.347826086956516</v>
      </c>
      <c r="J142" s="61">
        <v>0</v>
      </c>
      <c r="K142" s="60">
        <f>I142</f>
        <v>-4.347826086956516</v>
      </c>
    </row>
    <row r="143" spans="1:11" ht="15.75">
      <c r="A143" s="97" t="s">
        <v>156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9"/>
    </row>
    <row r="144" spans="1:11" ht="18.75" customHeight="1">
      <c r="A144" s="106" t="s">
        <v>174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2"/>
    </row>
    <row r="145" spans="1:11" ht="47.25">
      <c r="A145" s="21"/>
      <c r="B145" s="70" t="s">
        <v>127</v>
      </c>
      <c r="C145" s="58">
        <v>1860472.39</v>
      </c>
      <c r="D145" s="58">
        <v>0</v>
      </c>
      <c r="E145" s="58">
        <f>C145+D145</f>
        <v>1860472.39</v>
      </c>
      <c r="F145" s="58">
        <v>2410958.35</v>
      </c>
      <c r="G145" s="58">
        <v>0</v>
      </c>
      <c r="H145" s="58">
        <f>F145+G145</f>
        <v>2410958.35</v>
      </c>
      <c r="I145" s="76">
        <f>(F145/C145)*100-100</f>
        <v>29.588504670042425</v>
      </c>
      <c r="J145" s="68">
        <v>0</v>
      </c>
      <c r="K145" s="76">
        <f>I145</f>
        <v>29.588504670042425</v>
      </c>
    </row>
    <row r="146" spans="1:11" ht="15.75">
      <c r="A146" s="97" t="s">
        <v>156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9"/>
    </row>
    <row r="147" spans="1:11" ht="36.75" customHeight="1">
      <c r="A147" s="100" t="s">
        <v>175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2"/>
    </row>
    <row r="148" spans="1:11" ht="15.75">
      <c r="A148" s="23" t="s">
        <v>21</v>
      </c>
      <c r="B148" s="9" t="s">
        <v>37</v>
      </c>
      <c r="C148" s="4"/>
      <c r="D148" s="4" t="s">
        <v>12</v>
      </c>
      <c r="E148" s="4"/>
      <c r="F148" s="49"/>
      <c r="G148" s="49"/>
      <c r="H148" s="49"/>
      <c r="I148" s="60"/>
      <c r="J148" s="4" t="s">
        <v>12</v>
      </c>
      <c r="K148" s="60"/>
    </row>
    <row r="149" spans="1:11" ht="31.5">
      <c r="A149" s="4"/>
      <c r="B149" s="46" t="s">
        <v>128</v>
      </c>
      <c r="C149" s="48">
        <v>101</v>
      </c>
      <c r="D149" s="48">
        <v>0</v>
      </c>
      <c r="E149" s="48">
        <f>C149+D149</f>
        <v>101</v>
      </c>
      <c r="F149" s="48">
        <v>84</v>
      </c>
      <c r="G149" s="48">
        <v>0</v>
      </c>
      <c r="H149" s="48">
        <f>F149+G149</f>
        <v>84</v>
      </c>
      <c r="I149" s="60">
        <f>(F149/C149)*100-100</f>
        <v>-16.83168316831683</v>
      </c>
      <c r="J149" s="61">
        <v>0</v>
      </c>
      <c r="K149" s="60">
        <f>I149</f>
        <v>-16.83168316831683</v>
      </c>
    </row>
    <row r="150" spans="1:11" ht="15.75">
      <c r="A150" s="97" t="s">
        <v>156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9"/>
    </row>
    <row r="151" spans="1:11" ht="46.5" customHeight="1">
      <c r="A151" s="100" t="s">
        <v>176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2"/>
    </row>
    <row r="152" spans="1:11" ht="15.75">
      <c r="A152" s="39"/>
      <c r="B152" s="75" t="s">
        <v>129</v>
      </c>
      <c r="C152" s="58">
        <v>16373</v>
      </c>
      <c r="D152" s="58">
        <v>0</v>
      </c>
      <c r="E152" s="58">
        <f>C152+D152</f>
        <v>16373</v>
      </c>
      <c r="F152" s="58">
        <v>20878</v>
      </c>
      <c r="G152" s="58">
        <v>0</v>
      </c>
      <c r="H152" s="58">
        <f>F152+G152</f>
        <v>20878</v>
      </c>
      <c r="I152" s="76">
        <f>(F152/C152)*100-100</f>
        <v>27.514810969278685</v>
      </c>
      <c r="J152" s="68">
        <v>0</v>
      </c>
      <c r="K152" s="76">
        <f>I152</f>
        <v>27.514810969278685</v>
      </c>
    </row>
    <row r="153" spans="1:11" ht="15.75">
      <c r="A153" s="6"/>
      <c r="B153" s="63" t="s">
        <v>146</v>
      </c>
      <c r="C153" s="48">
        <v>9692</v>
      </c>
      <c r="D153" s="48">
        <v>0</v>
      </c>
      <c r="E153" s="48">
        <v>9692</v>
      </c>
      <c r="F153" s="48">
        <v>11024</v>
      </c>
      <c r="G153" s="48">
        <v>0</v>
      </c>
      <c r="H153" s="48">
        <f>F153+G153</f>
        <v>11024</v>
      </c>
      <c r="I153" s="76">
        <f>(F153/C153)*100-100</f>
        <v>13.74329343788692</v>
      </c>
      <c r="J153" s="61"/>
      <c r="K153" s="60">
        <f>I153</f>
        <v>13.74329343788692</v>
      </c>
    </row>
    <row r="154" spans="1:11" ht="15.75">
      <c r="A154" s="97" t="s">
        <v>156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9"/>
    </row>
    <row r="155" spans="1:11" ht="56.25" customHeight="1">
      <c r="A155" s="90" t="s">
        <v>177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2"/>
    </row>
    <row r="156" spans="1:11" ht="19.5" customHeight="1">
      <c r="A156" s="64" t="s">
        <v>31</v>
      </c>
      <c r="B156" s="8" t="s">
        <v>38</v>
      </c>
      <c r="C156" s="62"/>
      <c r="D156" s="62" t="s">
        <v>12</v>
      </c>
      <c r="E156" s="62"/>
      <c r="F156" s="45"/>
      <c r="G156" s="45" t="s">
        <v>12</v>
      </c>
      <c r="H156" s="45"/>
      <c r="I156" s="62" t="s">
        <v>12</v>
      </c>
      <c r="J156" s="62" t="s">
        <v>12</v>
      </c>
      <c r="K156" s="62" t="s">
        <v>12</v>
      </c>
    </row>
    <row r="157" spans="1:11" ht="15.75">
      <c r="A157" s="4"/>
      <c r="B157" s="47" t="s">
        <v>130</v>
      </c>
      <c r="C157" s="48">
        <v>114</v>
      </c>
      <c r="D157" s="48">
        <v>0</v>
      </c>
      <c r="E157" s="48">
        <f>C157+D157</f>
        <v>114</v>
      </c>
      <c r="F157" s="48">
        <v>115.49</v>
      </c>
      <c r="G157" s="48">
        <v>0</v>
      </c>
      <c r="H157" s="48">
        <f>F157+G157</f>
        <v>115.49</v>
      </c>
      <c r="I157" s="60">
        <f>(F157/C157)*100-100</f>
        <v>1.3070175438596436</v>
      </c>
      <c r="J157" s="61">
        <v>0</v>
      </c>
      <c r="K157" s="60">
        <f>I157</f>
        <v>1.3070175438596436</v>
      </c>
    </row>
    <row r="158" spans="1:11" ht="15.75">
      <c r="A158" s="97" t="s">
        <v>156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9"/>
    </row>
    <row r="159" spans="1:11" ht="33" customHeight="1">
      <c r="A159" s="100" t="s">
        <v>161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2"/>
    </row>
    <row r="160" spans="1:11" ht="15.75">
      <c r="A160" s="39"/>
      <c r="B160" s="70" t="s">
        <v>131</v>
      </c>
      <c r="C160" s="58">
        <v>18421</v>
      </c>
      <c r="D160" s="58">
        <v>0</v>
      </c>
      <c r="E160" s="58">
        <f>C160+D160</f>
        <v>18421</v>
      </c>
      <c r="F160" s="58">
        <v>28701.89</v>
      </c>
      <c r="G160" s="58">
        <v>0</v>
      </c>
      <c r="H160" s="58">
        <f>F160+G160</f>
        <v>28701.89</v>
      </c>
      <c r="I160" s="76">
        <f>(F160/C160)*100-100</f>
        <v>55.81070517344335</v>
      </c>
      <c r="J160" s="68">
        <v>0</v>
      </c>
      <c r="K160" s="76">
        <f>I160</f>
        <v>55.81070517344335</v>
      </c>
    </row>
    <row r="161" spans="1:11" ht="15.75">
      <c r="A161" s="97" t="s">
        <v>156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9"/>
    </row>
    <row r="162" spans="1:11" ht="39.75" customHeight="1">
      <c r="A162" s="90" t="s">
        <v>161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2"/>
    </row>
    <row r="163" spans="1:11" ht="15.75">
      <c r="A163" s="73"/>
      <c r="B163" s="74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51" customHeight="1">
      <c r="A164" s="145" t="s">
        <v>150</v>
      </c>
      <c r="B164" s="146"/>
      <c r="C164" s="77">
        <v>14000</v>
      </c>
      <c r="D164" s="77">
        <v>35695</v>
      </c>
      <c r="E164" s="77">
        <f>C164+D164</f>
        <v>49695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</row>
    <row r="165" spans="1:11" ht="15.75" customHeight="1">
      <c r="A165" s="23" t="s">
        <v>10</v>
      </c>
      <c r="B165" s="7" t="s">
        <v>36</v>
      </c>
      <c r="C165" s="45" t="s">
        <v>12</v>
      </c>
      <c r="D165" s="45" t="s">
        <v>12</v>
      </c>
      <c r="E165" s="45" t="s">
        <v>12</v>
      </c>
      <c r="F165" s="45" t="s">
        <v>12</v>
      </c>
      <c r="G165" s="45" t="s">
        <v>12</v>
      </c>
      <c r="H165" s="45" t="s">
        <v>12</v>
      </c>
      <c r="I165" s="45" t="s">
        <v>12</v>
      </c>
      <c r="J165" s="45" t="s">
        <v>12</v>
      </c>
      <c r="K165" s="45" t="s">
        <v>12</v>
      </c>
    </row>
    <row r="166" spans="1:11" ht="51.75" customHeight="1">
      <c r="A166" s="56"/>
      <c r="B166" s="57" t="s">
        <v>151</v>
      </c>
      <c r="C166" s="58">
        <v>14000</v>
      </c>
      <c r="D166" s="58">
        <v>35695</v>
      </c>
      <c r="E166" s="58">
        <f>C166+D166</f>
        <v>49695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</row>
    <row r="167" spans="1:11" ht="17.25" customHeight="1">
      <c r="A167" s="24" t="s">
        <v>21</v>
      </c>
      <c r="B167" s="29" t="s">
        <v>37</v>
      </c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s="30" customFormat="1" ht="17.25" customHeight="1">
      <c r="A168" s="6"/>
      <c r="B168" s="46" t="s">
        <v>152</v>
      </c>
      <c r="C168" s="48">
        <v>1</v>
      </c>
      <c r="D168" s="48">
        <v>0</v>
      </c>
      <c r="E168" s="48">
        <v>1</v>
      </c>
      <c r="F168" s="48">
        <v>0</v>
      </c>
      <c r="G168" s="48">
        <v>0</v>
      </c>
      <c r="H168" s="48">
        <v>0</v>
      </c>
      <c r="I168" s="48">
        <v>0</v>
      </c>
      <c r="J168" s="48">
        <f>G168-D168</f>
        <v>0</v>
      </c>
      <c r="K168" s="48">
        <v>0</v>
      </c>
    </row>
    <row r="169" spans="1:11" ht="19.5" customHeight="1">
      <c r="A169" s="23" t="s">
        <v>31</v>
      </c>
      <c r="B169" s="9" t="s">
        <v>38</v>
      </c>
      <c r="C169" s="39"/>
      <c r="D169" s="39" t="s">
        <v>12</v>
      </c>
      <c r="E169" s="39"/>
      <c r="F169" s="39"/>
      <c r="G169" s="39" t="s">
        <v>12</v>
      </c>
      <c r="H169" s="39"/>
      <c r="I169" s="39" t="s">
        <v>12</v>
      </c>
      <c r="J169" s="39" t="s">
        <v>12</v>
      </c>
      <c r="K169" s="39" t="s">
        <v>12</v>
      </c>
    </row>
    <row r="170" spans="1:11" ht="15" customHeight="1">
      <c r="A170" s="4"/>
      <c r="B170" s="70" t="s">
        <v>149</v>
      </c>
      <c r="C170" s="58">
        <v>14000</v>
      </c>
      <c r="D170" s="58">
        <v>35695</v>
      </c>
      <c r="E170" s="58">
        <f>C170+D170</f>
        <v>49695</v>
      </c>
      <c r="F170" s="58">
        <v>0</v>
      </c>
      <c r="G170" s="58">
        <v>0</v>
      </c>
      <c r="H170" s="58">
        <f>F170+G170</f>
        <v>0</v>
      </c>
      <c r="I170" s="48">
        <v>0</v>
      </c>
      <c r="J170" s="48">
        <v>0</v>
      </c>
      <c r="K170" s="48">
        <v>0</v>
      </c>
    </row>
    <row r="171" spans="1:11" ht="15" customHeight="1">
      <c r="A171" s="23" t="s">
        <v>39</v>
      </c>
      <c r="B171" s="9" t="s">
        <v>40</v>
      </c>
      <c r="C171" s="39"/>
      <c r="D171" s="39" t="s">
        <v>12</v>
      </c>
      <c r="E171" s="39"/>
      <c r="F171" s="39">
        <v>0</v>
      </c>
      <c r="G171" s="39" t="s">
        <v>12</v>
      </c>
      <c r="H171" s="39"/>
      <c r="I171" s="39" t="s">
        <v>12</v>
      </c>
      <c r="J171" s="39" t="s">
        <v>12</v>
      </c>
      <c r="K171" s="39" t="s">
        <v>12</v>
      </c>
    </row>
    <row r="172" spans="1:11" ht="15.75" customHeight="1">
      <c r="A172" s="21"/>
      <c r="B172" s="70" t="s">
        <v>153</v>
      </c>
      <c r="C172" s="79">
        <v>100</v>
      </c>
      <c r="D172" s="79">
        <v>0</v>
      </c>
      <c r="E172" s="79">
        <v>100</v>
      </c>
      <c r="F172" s="79">
        <v>0</v>
      </c>
      <c r="G172" s="79">
        <v>0</v>
      </c>
      <c r="H172" s="79">
        <v>0</v>
      </c>
      <c r="I172" s="79">
        <v>0</v>
      </c>
      <c r="J172" s="79">
        <f>G172-D172</f>
        <v>0</v>
      </c>
      <c r="K172" s="79">
        <v>0</v>
      </c>
    </row>
    <row r="173" spans="1:11" ht="15.75" customHeight="1">
      <c r="A173" s="97" t="s">
        <v>156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9"/>
    </row>
    <row r="174" spans="1:11" ht="70.5" customHeight="1">
      <c r="A174" s="90" t="s">
        <v>178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2"/>
    </row>
    <row r="175" spans="1:11" ht="15.75" customHeight="1">
      <c r="A175" s="35"/>
      <c r="B175" s="34"/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1:11" ht="15.75">
      <c r="A176" s="12" t="s">
        <v>96</v>
      </c>
      <c r="B176" s="12" t="s">
        <v>97</v>
      </c>
      <c r="C176" s="12"/>
      <c r="D176" s="12"/>
      <c r="E176" s="12"/>
      <c r="F176" s="12"/>
      <c r="G176" s="12"/>
      <c r="H176" s="12"/>
      <c r="I176" s="12"/>
      <c r="J176" s="12"/>
      <c r="K176" s="12"/>
    </row>
    <row r="177" ht="15.75">
      <c r="A177" s="3"/>
    </row>
    <row r="178" spans="1:8" ht="77.25">
      <c r="A178" s="27" t="s">
        <v>46</v>
      </c>
      <c r="B178" s="23" t="s">
        <v>47</v>
      </c>
      <c r="C178" s="27" t="s">
        <v>48</v>
      </c>
      <c r="D178" s="27" t="s">
        <v>49</v>
      </c>
      <c r="E178" s="27" t="s">
        <v>50</v>
      </c>
      <c r="F178" s="27" t="s">
        <v>51</v>
      </c>
      <c r="G178" s="27" t="s">
        <v>52</v>
      </c>
      <c r="H178" s="26" t="s">
        <v>53</v>
      </c>
    </row>
    <row r="179" spans="1:8" ht="15.75">
      <c r="A179" s="23">
        <v>1</v>
      </c>
      <c r="B179" s="23">
        <v>2</v>
      </c>
      <c r="C179" s="23">
        <v>3</v>
      </c>
      <c r="D179" s="23">
        <v>4</v>
      </c>
      <c r="E179" s="23">
        <v>5</v>
      </c>
      <c r="F179" s="23" t="s">
        <v>54</v>
      </c>
      <c r="G179" s="23">
        <v>7</v>
      </c>
      <c r="H179" s="23" t="s">
        <v>55</v>
      </c>
    </row>
    <row r="180" spans="1:8" ht="15.75">
      <c r="A180" s="119" t="s">
        <v>56</v>
      </c>
      <c r="B180" s="7" t="s">
        <v>57</v>
      </c>
      <c r="C180" s="116" t="s">
        <v>58</v>
      </c>
      <c r="D180" s="93">
        <v>1740687</v>
      </c>
      <c r="E180" s="93">
        <v>1039129.5</v>
      </c>
      <c r="F180" s="93">
        <f>E180-D180</f>
        <v>-701557.5</v>
      </c>
      <c r="G180" s="116" t="s">
        <v>58</v>
      </c>
      <c r="H180" s="116" t="s">
        <v>58</v>
      </c>
    </row>
    <row r="181" spans="1:8" ht="15.75">
      <c r="A181" s="120"/>
      <c r="B181" s="8" t="s">
        <v>59</v>
      </c>
      <c r="C181" s="117"/>
      <c r="D181" s="94"/>
      <c r="E181" s="94"/>
      <c r="F181" s="94"/>
      <c r="G181" s="117"/>
      <c r="H181" s="117"/>
    </row>
    <row r="182" spans="1:8" ht="15.75">
      <c r="A182" s="4"/>
      <c r="B182" s="5" t="s">
        <v>60</v>
      </c>
      <c r="C182" s="4" t="s">
        <v>58</v>
      </c>
      <c r="D182" s="86"/>
      <c r="E182" s="86"/>
      <c r="F182" s="53"/>
      <c r="G182" s="4" t="s">
        <v>58</v>
      </c>
      <c r="H182" s="4" t="s">
        <v>58</v>
      </c>
    </row>
    <row r="183" spans="1:8" ht="27.75" customHeight="1">
      <c r="A183" s="4"/>
      <c r="B183" s="5" t="s">
        <v>61</v>
      </c>
      <c r="C183" s="54" t="s">
        <v>58</v>
      </c>
      <c r="D183" s="89">
        <v>1740687</v>
      </c>
      <c r="E183" s="89">
        <v>1039129.5</v>
      </c>
      <c r="F183" s="88">
        <f>E183-D183</f>
        <v>-701557.5</v>
      </c>
      <c r="G183" s="4" t="s">
        <v>58</v>
      </c>
      <c r="H183" s="4" t="s">
        <v>58</v>
      </c>
    </row>
    <row r="184" spans="1:8" ht="15.75">
      <c r="A184" s="4"/>
      <c r="B184" s="5" t="s">
        <v>62</v>
      </c>
      <c r="C184" s="54" t="s">
        <v>58</v>
      </c>
      <c r="D184" s="89"/>
      <c r="E184" s="89"/>
      <c r="F184" s="88">
        <f>E184-D184</f>
        <v>0</v>
      </c>
      <c r="G184" s="4" t="s">
        <v>58</v>
      </c>
      <c r="H184" s="4" t="s">
        <v>58</v>
      </c>
    </row>
    <row r="185" spans="1:8" ht="15.75" customHeight="1">
      <c r="A185" s="4"/>
      <c r="B185" s="5" t="s">
        <v>63</v>
      </c>
      <c r="C185" s="4" t="s">
        <v>58</v>
      </c>
      <c r="D185" s="87">
        <v>18201.65</v>
      </c>
      <c r="E185" s="87">
        <v>18201.65</v>
      </c>
      <c r="F185" s="88">
        <f>E185-D185</f>
        <v>0</v>
      </c>
      <c r="G185" s="4" t="s">
        <v>58</v>
      </c>
      <c r="H185" s="4" t="s">
        <v>58</v>
      </c>
    </row>
    <row r="186" spans="1:8" ht="15.75" customHeight="1">
      <c r="A186" s="121" t="s">
        <v>162</v>
      </c>
      <c r="B186" s="122"/>
      <c r="C186" s="122"/>
      <c r="D186" s="122"/>
      <c r="E186" s="122"/>
      <c r="F186" s="122"/>
      <c r="G186" s="122"/>
      <c r="H186" s="123"/>
    </row>
    <row r="187" spans="1:8" ht="15.75" customHeight="1">
      <c r="A187" s="39"/>
      <c r="B187" s="85"/>
      <c r="C187" s="39"/>
      <c r="D187" s="53"/>
      <c r="E187" s="53"/>
      <c r="F187" s="53"/>
      <c r="G187" s="39"/>
      <c r="H187" s="39"/>
    </row>
    <row r="188" spans="1:8" ht="15.75">
      <c r="A188" s="119" t="s">
        <v>64</v>
      </c>
      <c r="B188" s="7" t="s">
        <v>65</v>
      </c>
      <c r="C188" s="116" t="s">
        <v>58</v>
      </c>
      <c r="D188" s="93">
        <v>1740687</v>
      </c>
      <c r="E188" s="93">
        <v>1039129.5</v>
      </c>
      <c r="F188" s="95">
        <f>E188-D188</f>
        <v>-701557.5</v>
      </c>
      <c r="G188" s="116" t="s">
        <v>58</v>
      </c>
      <c r="H188" s="116" t="s">
        <v>58</v>
      </c>
    </row>
    <row r="189" spans="1:8" ht="15.75" customHeight="1">
      <c r="A189" s="120"/>
      <c r="B189" s="8" t="s">
        <v>59</v>
      </c>
      <c r="C189" s="117"/>
      <c r="D189" s="94"/>
      <c r="E189" s="94"/>
      <c r="F189" s="96"/>
      <c r="G189" s="117"/>
      <c r="H189" s="117"/>
    </row>
    <row r="190" spans="1:8" ht="18" customHeight="1">
      <c r="A190" s="32" t="s">
        <v>98</v>
      </c>
      <c r="B190" s="9" t="s">
        <v>66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</row>
    <row r="191" spans="1:8" ht="15.75" customHeight="1">
      <c r="A191" s="4"/>
      <c r="B191" s="10" t="s">
        <v>67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</row>
    <row r="192" spans="1:8" ht="15.75" customHeight="1">
      <c r="A192" s="121" t="s">
        <v>163</v>
      </c>
      <c r="B192" s="122"/>
      <c r="C192" s="122"/>
      <c r="D192" s="122"/>
      <c r="E192" s="122"/>
      <c r="F192" s="122"/>
      <c r="G192" s="122"/>
      <c r="H192" s="123"/>
    </row>
    <row r="193" spans="1:8" ht="15.75" customHeight="1">
      <c r="A193" s="4"/>
      <c r="B193" s="10"/>
      <c r="C193" s="5"/>
      <c r="D193" s="5"/>
      <c r="E193" s="5"/>
      <c r="F193" s="5"/>
      <c r="G193" s="5"/>
      <c r="H193" s="5"/>
    </row>
    <row r="194" spans="1:8" ht="15.75">
      <c r="A194" s="4"/>
      <c r="B194" s="5" t="s">
        <v>68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</row>
    <row r="195" spans="1:8" ht="15.75">
      <c r="A195" s="4"/>
      <c r="B195" s="5" t="s">
        <v>69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</row>
    <row r="196" spans="1:8" ht="15.75">
      <c r="A196" s="4"/>
      <c r="B196" s="5" t="s">
        <v>70</v>
      </c>
      <c r="C196" s="5"/>
      <c r="D196" s="5"/>
      <c r="E196" s="5"/>
      <c r="F196" s="5"/>
      <c r="G196" s="5"/>
      <c r="H196" s="5"/>
    </row>
    <row r="197" spans="1:8" ht="15.75" customHeight="1">
      <c r="A197" s="4"/>
      <c r="B197" s="10" t="s">
        <v>71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</row>
    <row r="198" spans="1:8" ht="15.75" customHeight="1">
      <c r="A198" s="121" t="s">
        <v>164</v>
      </c>
      <c r="B198" s="122"/>
      <c r="C198" s="122"/>
      <c r="D198" s="122"/>
      <c r="E198" s="122"/>
      <c r="F198" s="122"/>
      <c r="G198" s="122"/>
      <c r="H198" s="123"/>
    </row>
    <row r="199" spans="1:8" ht="15.75" customHeight="1">
      <c r="A199" s="4"/>
      <c r="B199" s="10"/>
      <c r="C199" s="5"/>
      <c r="D199" s="5"/>
      <c r="E199" s="5"/>
      <c r="F199" s="5"/>
      <c r="G199" s="5"/>
      <c r="H199" s="5"/>
    </row>
    <row r="200" spans="1:8" ht="15.75">
      <c r="A200" s="4"/>
      <c r="B200" s="5" t="s">
        <v>68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</row>
    <row r="201" spans="1:8" ht="15.75">
      <c r="A201" s="4"/>
      <c r="B201" s="5" t="s">
        <v>69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</row>
    <row r="202" spans="1:8" ht="15.75">
      <c r="A202" s="4"/>
      <c r="B202" s="5" t="s">
        <v>70</v>
      </c>
      <c r="C202" s="5"/>
      <c r="D202" s="5"/>
      <c r="E202" s="5"/>
      <c r="F202" s="5"/>
      <c r="G202" s="5"/>
      <c r="H202" s="5"/>
    </row>
    <row r="203" spans="1:8" ht="15.75">
      <c r="A203" s="33" t="s">
        <v>99</v>
      </c>
      <c r="B203" s="9" t="s">
        <v>72</v>
      </c>
      <c r="C203" s="4" t="s">
        <v>58</v>
      </c>
      <c r="D203" s="4">
        <v>0</v>
      </c>
      <c r="E203" s="4">
        <v>0</v>
      </c>
      <c r="F203" s="4">
        <v>0</v>
      </c>
      <c r="G203" s="4" t="s">
        <v>58</v>
      </c>
      <c r="H203" s="4" t="s">
        <v>58</v>
      </c>
    </row>
    <row r="204" ht="23.25" customHeight="1">
      <c r="A204" s="3"/>
    </row>
    <row r="205" spans="1:11" ht="20.25" customHeight="1">
      <c r="A205" s="12" t="s">
        <v>100</v>
      </c>
      <c r="B205" s="115" t="s">
        <v>101</v>
      </c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1:11" ht="15.75">
      <c r="A206" s="34"/>
      <c r="B206" s="118" t="s">
        <v>132</v>
      </c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ht="13.5" customHeight="1">
      <c r="A207" s="2"/>
    </row>
    <row r="208" spans="1:11" ht="13.5" customHeight="1">
      <c r="A208" s="12" t="s">
        <v>102</v>
      </c>
      <c r="B208" s="115" t="s">
        <v>103</v>
      </c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1:11" ht="35.25" customHeight="1">
      <c r="A209" s="17"/>
      <c r="B209" s="118" t="s">
        <v>179</v>
      </c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ht="23.25" customHeight="1">
      <c r="A210" s="2"/>
    </row>
    <row r="211" spans="1:11" ht="20.25" customHeight="1">
      <c r="A211" s="12" t="s">
        <v>104</v>
      </c>
      <c r="B211" s="115" t="s">
        <v>105</v>
      </c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1:11" ht="24.75" customHeight="1">
      <c r="A212" s="115" t="s">
        <v>106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1:11" ht="27.75" customHeight="1">
      <c r="A213" s="17"/>
      <c r="B213" s="118" t="s">
        <v>133</v>
      </c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ht="23.25" customHeight="1">
      <c r="A214" s="2"/>
    </row>
    <row r="215" spans="1:11" ht="21" customHeight="1">
      <c r="A215" s="115" t="s">
        <v>107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1:11" ht="36.75" customHeight="1">
      <c r="A216" s="17"/>
      <c r="B216" s="118" t="s">
        <v>180</v>
      </c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ht="21" customHeight="1">
      <c r="A217" s="2"/>
    </row>
    <row r="218" spans="1:11" ht="19.5" customHeight="1">
      <c r="A218" s="115" t="s">
        <v>108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1:11" ht="36.75" customHeight="1">
      <c r="A219" s="15"/>
      <c r="B219" s="118" t="s">
        <v>134</v>
      </c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1:11" ht="21" customHeight="1">
      <c r="A220" s="15"/>
      <c r="B220" s="35"/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1:11" ht="21" customHeight="1">
      <c r="A221" s="115" t="s">
        <v>109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1:11" ht="20.25" customHeight="1">
      <c r="A222" s="15"/>
      <c r="B222" s="118" t="s">
        <v>135</v>
      </c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ht="15.75">
      <c r="A223" s="3"/>
    </row>
    <row r="224" spans="1:5" ht="36" customHeight="1">
      <c r="A224" s="115" t="s">
        <v>110</v>
      </c>
      <c r="B224" s="115"/>
      <c r="C224" s="115"/>
      <c r="D224" s="115"/>
      <c r="E224" s="11"/>
    </row>
    <row r="225" spans="1:8" ht="37.5">
      <c r="A225" s="12"/>
      <c r="B225" s="37" t="s">
        <v>113</v>
      </c>
      <c r="C225" s="124"/>
      <c r="D225" s="124"/>
      <c r="E225" s="13"/>
      <c r="F225" s="126" t="s">
        <v>181</v>
      </c>
      <c r="G225" s="126"/>
      <c r="H225" s="126"/>
    </row>
    <row r="226" spans="3:8" ht="12.75">
      <c r="C226" s="125" t="s">
        <v>111</v>
      </c>
      <c r="D226" s="125"/>
      <c r="E226" s="36"/>
      <c r="F226" s="127" t="s">
        <v>112</v>
      </c>
      <c r="G226" s="127"/>
      <c r="H226" s="127"/>
    </row>
    <row r="229" ht="15.75">
      <c r="A229" s="14"/>
    </row>
  </sheetData>
  <sheetProtection/>
  <mergeCells count="200">
    <mergeCell ref="B211:K211"/>
    <mergeCell ref="B213:K213"/>
    <mergeCell ref="C14:K14"/>
    <mergeCell ref="B18:K18"/>
    <mergeCell ref="A97:K97"/>
    <mergeCell ref="B37:D37"/>
    <mergeCell ref="E37:G37"/>
    <mergeCell ref="H37:J37"/>
    <mergeCell ref="A20:A21"/>
    <mergeCell ref="G20:I20"/>
    <mergeCell ref="D20:F20"/>
    <mergeCell ref="B20:C21"/>
    <mergeCell ref="B22:C22"/>
    <mergeCell ref="A2:L2"/>
    <mergeCell ref="A3:L3"/>
    <mergeCell ref="B26:C26"/>
    <mergeCell ref="B23:C23"/>
    <mergeCell ref="J20:L20"/>
    <mergeCell ref="D6:K6"/>
    <mergeCell ref="D5:K5"/>
    <mergeCell ref="B35:D35"/>
    <mergeCell ref="E35:G35"/>
    <mergeCell ref="H35:J35"/>
    <mergeCell ref="K35:L35"/>
    <mergeCell ref="A28:L28"/>
    <mergeCell ref="B32:K32"/>
    <mergeCell ref="E34:G34"/>
    <mergeCell ref="H34:J34"/>
    <mergeCell ref="B29:C29"/>
    <mergeCell ref="A31:L31"/>
    <mergeCell ref="A27:L27"/>
    <mergeCell ref="B36:D36"/>
    <mergeCell ref="E36:G36"/>
    <mergeCell ref="H36:J36"/>
    <mergeCell ref="K36:L36"/>
    <mergeCell ref="A24:L24"/>
    <mergeCell ref="A30:L30"/>
    <mergeCell ref="A25:L25"/>
    <mergeCell ref="A33:L33"/>
    <mergeCell ref="K34:L34"/>
    <mergeCell ref="H41:J41"/>
    <mergeCell ref="K41:L41"/>
    <mergeCell ref="B38:D38"/>
    <mergeCell ref="E38:G38"/>
    <mergeCell ref="H38:J38"/>
    <mergeCell ref="K38:L38"/>
    <mergeCell ref="K37:L37"/>
    <mergeCell ref="E43:G43"/>
    <mergeCell ref="H43:J43"/>
    <mergeCell ref="B34:D34"/>
    <mergeCell ref="B42:D42"/>
    <mergeCell ref="E42:G42"/>
    <mergeCell ref="H42:J42"/>
    <mergeCell ref="A39:L39"/>
    <mergeCell ref="A40:L40"/>
    <mergeCell ref="B41:D41"/>
    <mergeCell ref="K42:L42"/>
    <mergeCell ref="E45:G45"/>
    <mergeCell ref="H45:J45"/>
    <mergeCell ref="K45:L45"/>
    <mergeCell ref="E41:G41"/>
    <mergeCell ref="B44:D44"/>
    <mergeCell ref="E44:G44"/>
    <mergeCell ref="H44:J44"/>
    <mergeCell ref="K44:L44"/>
    <mergeCell ref="B43:D43"/>
    <mergeCell ref="B49:D49"/>
    <mergeCell ref="E49:G49"/>
    <mergeCell ref="H49:J49"/>
    <mergeCell ref="K49:L49"/>
    <mergeCell ref="K43:L43"/>
    <mergeCell ref="B46:D46"/>
    <mergeCell ref="E46:G46"/>
    <mergeCell ref="H46:J46"/>
    <mergeCell ref="K46:L46"/>
    <mergeCell ref="B45:D45"/>
    <mergeCell ref="B51:D51"/>
    <mergeCell ref="E51:G51"/>
    <mergeCell ref="H51:J51"/>
    <mergeCell ref="K51:L51"/>
    <mergeCell ref="B50:D50"/>
    <mergeCell ref="E50:G50"/>
    <mergeCell ref="H50:J50"/>
    <mergeCell ref="K50:L50"/>
    <mergeCell ref="I119:K119"/>
    <mergeCell ref="I120:K120"/>
    <mergeCell ref="A61:K61"/>
    <mergeCell ref="A57:K57"/>
    <mergeCell ref="A59:A60"/>
    <mergeCell ref="B59:B60"/>
    <mergeCell ref="C59:E59"/>
    <mergeCell ref="F59:H59"/>
    <mergeCell ref="I59:K59"/>
    <mergeCell ref="A115:K115"/>
    <mergeCell ref="E180:E181"/>
    <mergeCell ref="A119:A121"/>
    <mergeCell ref="B119:B121"/>
    <mergeCell ref="C119:E120"/>
    <mergeCell ref="A164:B164"/>
    <mergeCell ref="F119:H120"/>
    <mergeCell ref="A180:A181"/>
    <mergeCell ref="A137:K137"/>
    <mergeCell ref="A140:K140"/>
    <mergeCell ref="A143:K143"/>
    <mergeCell ref="A7:L7"/>
    <mergeCell ref="B216:K216"/>
    <mergeCell ref="A186:H186"/>
    <mergeCell ref="A134:K134"/>
    <mergeCell ref="A48:L48"/>
    <mergeCell ref="A54:L54"/>
    <mergeCell ref="A212:K212"/>
    <mergeCell ref="A215:K215"/>
    <mergeCell ref="B208:K208"/>
    <mergeCell ref="B209:K209"/>
    <mergeCell ref="C225:D225"/>
    <mergeCell ref="C226:D226"/>
    <mergeCell ref="F225:H225"/>
    <mergeCell ref="F226:H226"/>
    <mergeCell ref="D8:K8"/>
    <mergeCell ref="D9:K9"/>
    <mergeCell ref="D11:K11"/>
    <mergeCell ref="D12:K12"/>
    <mergeCell ref="C188:C189"/>
    <mergeCell ref="B205:K205"/>
    <mergeCell ref="H180:H181"/>
    <mergeCell ref="C180:C181"/>
    <mergeCell ref="D180:D181"/>
    <mergeCell ref="B219:K219"/>
    <mergeCell ref="A221:K221"/>
    <mergeCell ref="B222:K222"/>
    <mergeCell ref="A188:A189"/>
    <mergeCell ref="B206:K206"/>
    <mergeCell ref="A192:H192"/>
    <mergeCell ref="A198:H198"/>
    <mergeCell ref="A85:K85"/>
    <mergeCell ref="A86:K86"/>
    <mergeCell ref="A88:K88"/>
    <mergeCell ref="A218:K218"/>
    <mergeCell ref="A224:D224"/>
    <mergeCell ref="B117:K117"/>
    <mergeCell ref="G188:G189"/>
    <mergeCell ref="H188:H189"/>
    <mergeCell ref="F180:F181"/>
    <mergeCell ref="G180:G181"/>
    <mergeCell ref="A79:K79"/>
    <mergeCell ref="A82:K82"/>
    <mergeCell ref="B52:D52"/>
    <mergeCell ref="E52:G52"/>
    <mergeCell ref="H52:J52"/>
    <mergeCell ref="K52:L52"/>
    <mergeCell ref="A71:K71"/>
    <mergeCell ref="A72:K72"/>
    <mergeCell ref="B56:K56"/>
    <mergeCell ref="A53:L53"/>
    <mergeCell ref="A161:K161"/>
    <mergeCell ref="A158:K158"/>
    <mergeCell ref="A47:L47"/>
    <mergeCell ref="A147:K147"/>
    <mergeCell ref="A151:K151"/>
    <mergeCell ref="A159:K159"/>
    <mergeCell ref="A75:K75"/>
    <mergeCell ref="A78:K78"/>
    <mergeCell ref="A81:K81"/>
    <mergeCell ref="A76:K76"/>
    <mergeCell ref="A96:K96"/>
    <mergeCell ref="A100:K100"/>
    <mergeCell ref="A101:K101"/>
    <mergeCell ref="A108:K108"/>
    <mergeCell ref="A109:K109"/>
    <mergeCell ref="A114:K114"/>
    <mergeCell ref="A150:K150"/>
    <mergeCell ref="A135:K135"/>
    <mergeCell ref="A138:K138"/>
    <mergeCell ref="A141:K141"/>
    <mergeCell ref="A144:K144"/>
    <mergeCell ref="A89:K89"/>
    <mergeCell ref="A92:K92"/>
    <mergeCell ref="A93:K93"/>
    <mergeCell ref="A132:K132"/>
    <mergeCell ref="A95:K95"/>
    <mergeCell ref="A173:K173"/>
    <mergeCell ref="A174:K174"/>
    <mergeCell ref="A127:K127"/>
    <mergeCell ref="A124:K124"/>
    <mergeCell ref="A125:K125"/>
    <mergeCell ref="A128:K128"/>
    <mergeCell ref="A131:K131"/>
    <mergeCell ref="A154:K154"/>
    <mergeCell ref="A155:K155"/>
    <mergeCell ref="A146:K146"/>
    <mergeCell ref="A162:K162"/>
    <mergeCell ref="D188:D189"/>
    <mergeCell ref="E188:E189"/>
    <mergeCell ref="F188:F189"/>
    <mergeCell ref="A68:K68"/>
    <mergeCell ref="A69:K69"/>
    <mergeCell ref="A104:K104"/>
    <mergeCell ref="A105:K105"/>
    <mergeCell ref="A112:K112"/>
    <mergeCell ref="A113:K113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2023-02-06T08:02:21Z</cp:lastPrinted>
  <dcterms:created xsi:type="dcterms:W3CDTF">2019-03-14T10:21:45Z</dcterms:created>
  <dcterms:modified xsi:type="dcterms:W3CDTF">2023-02-13T09:31:10Z</dcterms:modified>
  <cp:category/>
  <cp:version/>
  <cp:contentType/>
  <cp:contentStatus/>
</cp:coreProperties>
</file>