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90" windowHeight="6990" activeTab="0"/>
  </bookViews>
  <sheets>
    <sheet name="Лист1" sheetId="1" r:id="rId1"/>
  </sheets>
  <definedNames/>
  <calcPr fullCalcOnLoad="1"/>
</workbook>
</file>

<file path=xl/sharedStrings.xml><?xml version="1.0" encoding="utf-8"?>
<sst xmlns="http://schemas.openxmlformats.org/spreadsheetml/2006/main" count="450" uniqueCount="182">
  <si>
    <t>ОЦІНКА ЕФЕКТИВНОСТІ БЮДЖЕТНОЇ ПРОГРАМИ</t>
  </si>
  <si>
    <r>
      <t>                (КПКВК ДБ</t>
    </r>
    <r>
      <rPr>
        <b/>
        <sz val="12"/>
        <color indexed="8"/>
        <rFont val="Times New Roman"/>
        <family val="1"/>
      </rPr>
      <t xml:space="preserve"> (МБ))                         (найменування відповідального виконавця) </t>
    </r>
  </si>
  <si>
    <t>N з/п </t>
  </si>
  <si>
    <t>Показники </t>
  </si>
  <si>
    <t>План з урахуванням змін </t>
  </si>
  <si>
    <t>Виконано </t>
  </si>
  <si>
    <t>Відхилення </t>
  </si>
  <si>
    <t>загальний фонд </t>
  </si>
  <si>
    <t>спеціальний фонд </t>
  </si>
  <si>
    <t>разом </t>
  </si>
  <si>
    <t>1. </t>
  </si>
  <si>
    <t>Видатки (надані кредити) </t>
  </si>
  <si>
    <t>  </t>
  </si>
  <si>
    <t>в т. ч. </t>
  </si>
  <si>
    <t>1.1 </t>
  </si>
  <si>
    <t>1.2 </t>
  </si>
  <si>
    <t>Залишок на початок року </t>
  </si>
  <si>
    <t>х </t>
  </si>
  <si>
    <t>в т. ч.  </t>
  </si>
  <si>
    <t>власних надходжень  </t>
  </si>
  <si>
    <t>інших надходжень </t>
  </si>
  <si>
    <t>2. </t>
  </si>
  <si>
    <t>Надходження </t>
  </si>
  <si>
    <t>2.1 </t>
  </si>
  <si>
    <t>власні надходження </t>
  </si>
  <si>
    <t>2.2 </t>
  </si>
  <si>
    <t>надходження позик </t>
  </si>
  <si>
    <t>2.3 </t>
  </si>
  <si>
    <t>повернення кредитів  </t>
  </si>
  <si>
    <t>2.4 </t>
  </si>
  <si>
    <t>інші надходження </t>
  </si>
  <si>
    <t>3. </t>
  </si>
  <si>
    <t>Залишок на кінець року </t>
  </si>
  <si>
    <t>3.1 </t>
  </si>
  <si>
    <t>3.2 </t>
  </si>
  <si>
    <t>Затверджено паспортом бюджетної програми </t>
  </si>
  <si>
    <t>затрат </t>
  </si>
  <si>
    <t>продукту </t>
  </si>
  <si>
    <t>ефективності </t>
  </si>
  <si>
    <t>4. </t>
  </si>
  <si>
    <t>якості </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</si>
  <si>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  </t>
  </si>
  <si>
    <r>
      <t xml:space="preserve">1 </t>
    </r>
    <r>
      <rPr>
        <sz val="10"/>
        <color indexed="8"/>
        <rFont val="Times New Roman"/>
        <family val="1"/>
      </rPr>
      <t xml:space="preserve">Зазначаються усі напрями використання бюджетних коштів, затверджені паспортом бюджетної програми. </t>
    </r>
  </si>
  <si>
    <t>Попередній рік </t>
  </si>
  <si>
    <t>Звітний рік </t>
  </si>
  <si>
    <t>Відхилення виконання</t>
  </si>
  <si>
    <t>(у відсотках) </t>
  </si>
  <si>
    <t>Код</t>
  </si>
  <si>
    <t>Показники</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</si>
  <si>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</si>
  <si>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</si>
  <si>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</si>
  <si>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</si>
  <si>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</si>
  <si>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</si>
  <si>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</si>
  <si>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</si>
  <si>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1.</t>
  </si>
  <si>
    <t xml:space="preserve">Надходження </t>
  </si>
  <si>
    <t>х</t>
  </si>
  <si>
    <t>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</si>
  <si>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</si>
  <si>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</si>
  <si>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</si>
  <si>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</si>
  <si>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2.</t>
  </si>
  <si>
    <t xml:space="preserve">Видатки бюджету розвитку </t>
  </si>
  <si>
    <t>Всього за інвестиційними проектами</t>
  </si>
  <si>
    <t>Інвестиційний проект (програма) 1</t>
  </si>
  <si>
    <t>Напрям спрямування коштів (об'єкт) 1</t>
  </si>
  <si>
    <t>Напрям спрямування коштів (об'єкт) 2</t>
  </si>
  <si>
    <t>Інвестиційний проект (програма) 2</t>
  </si>
  <si>
    <t>Капітальні видатки з утримання бюджетних установ</t>
  </si>
  <si>
    <t xml:space="preserve">1. </t>
  </si>
  <si>
    <r>
      <t>                (КПКВК ДБ</t>
    </r>
    <r>
      <rPr>
        <b/>
        <sz val="12"/>
        <color indexed="8"/>
        <rFont val="Times New Roman"/>
        <family val="1"/>
      </rPr>
      <t xml:space="preserve"> (МБ))                        </t>
    </r>
  </si>
  <si>
    <t xml:space="preserve">  (найменування головного розпорядника) </t>
  </si>
  <si>
    <t>(КПКВК ДБ (МБ))</t>
  </si>
  <si>
    <t xml:space="preserve">2. </t>
  </si>
  <si>
    <t xml:space="preserve">  (найменування відповідального виконавця) </t>
  </si>
  <si>
    <t xml:space="preserve">3. </t>
  </si>
  <si>
    <t xml:space="preserve"> (КФКВК)</t>
  </si>
  <si>
    <r>
      <t>         </t>
    </r>
    <r>
      <rPr>
        <b/>
        <sz val="12"/>
        <color indexed="8"/>
        <rFont val="Times New Roman"/>
        <family val="1"/>
      </rPr>
      <t xml:space="preserve">                          </t>
    </r>
  </si>
  <si>
    <t xml:space="preserve"> (найменування бюджетної програми) </t>
  </si>
  <si>
    <t xml:space="preserve">4. </t>
  </si>
  <si>
    <t>Мета бюджетної програми:</t>
  </si>
  <si>
    <t xml:space="preserve">5. </t>
  </si>
  <si>
    <t xml:space="preserve">Оцінка ефективності бюджетної програми за критеріями: </t>
  </si>
  <si>
    <t>Виконання бюджетної програми за напрямами використання бюджетних коштів: (грн.) </t>
  </si>
  <si>
    <t>5.1.</t>
  </si>
  <si>
    <t xml:space="preserve">Виконання бюджетної програми за джерелами надходжень спеціального фонду: </t>
  </si>
  <si>
    <t>5.2.</t>
  </si>
  <si>
    <t>(грн.) </t>
  </si>
  <si>
    <t xml:space="preserve">5.3.  </t>
  </si>
  <si>
    <t>Виконання результативних показників бюджетної програми за напрямами використання бюджетних коштів":</t>
  </si>
  <si>
    <t xml:space="preserve">5.4. </t>
  </si>
  <si>
    <t>Виконання показників бюджетної програми порівняно із показниками попереднього року: </t>
  </si>
  <si>
    <t xml:space="preserve">5.5. </t>
  </si>
  <si>
    <t>Виконання інвестиційних (проектів) програм:</t>
  </si>
  <si>
    <t>2.1.</t>
  </si>
  <si>
    <t>2.2.</t>
  </si>
  <si>
    <t xml:space="preserve">5.6. </t>
  </si>
  <si>
    <t>Наявність фінансових порушень за результатами контрольних заходів:</t>
  </si>
  <si>
    <t xml:space="preserve">5.7. </t>
  </si>
  <si>
    <t>Стан фінансової дисципліни:</t>
  </si>
  <si>
    <t xml:space="preserve">6. </t>
  </si>
  <si>
    <t>Узагальнений висновок щодо:</t>
  </si>
  <si>
    <t>актуальності бюджетної програми</t>
  </si>
  <si>
    <t xml:space="preserve">ефективності бюджетної програми </t>
  </si>
  <si>
    <t xml:space="preserve">корисності бюджетної програм </t>
  </si>
  <si>
    <t xml:space="preserve">довгострокових наслідків бюджетної програми </t>
  </si>
  <si>
    <r>
      <t>Керівник бухгалтерської служби:</t>
    </r>
    <r>
      <rPr>
        <sz val="12"/>
        <color indexed="8"/>
        <rFont val="Times New Roman"/>
        <family val="1"/>
      </rPr>
      <t> </t>
    </r>
  </si>
  <si>
    <t>(підпис)</t>
  </si>
  <si>
    <t>Начальник відділу планування, бухгалтерського обліку та звітності - головний бухгалтер</t>
  </si>
  <si>
    <t>0200000</t>
  </si>
  <si>
    <t>0210000</t>
  </si>
  <si>
    <t>Виконавчий комітет Степанківської сільської ради</t>
  </si>
  <si>
    <t>0216030</t>
  </si>
  <si>
    <t>0620</t>
  </si>
  <si>
    <t>Організація благоустрою населених пунктів</t>
  </si>
  <si>
    <t>Підвищення рівня благоустрою громади</t>
  </si>
  <si>
    <t>середні витрати на санітарне прибирання (догляд) 1 га території</t>
  </si>
  <si>
    <t>За бюджетною програмою "Організація благоустрою населених пунктів" фактичні результативні показники відповідають проведеним видаткам за напрямами використання бюджетних коштів, що спрямовувались на досягення цих показників. Доцільно доповнити результативні показники бюджетної програми задля більш розширеного аналізу ефективності бюджетної програми.</t>
  </si>
  <si>
    <t>За бюджетною програмою "Організація благоустрою населених пунктів" фінансові порушення відсутні.</t>
  </si>
  <si>
    <t>Бюджетна програма "Організація благоустрою населених пунктів" залишається актуальною для подальшої її реалізації.</t>
  </si>
  <si>
    <t>Бюджетна програма «Організація благоустрою населених пунктів» має довгостроковий термін реалізації.</t>
  </si>
  <si>
    <t>Напрям використання бюджетних коштів " Забезпечення вуличного освітлення та утримання його в належному стані"</t>
  </si>
  <si>
    <r>
      <rPr>
        <sz val="12"/>
        <color indexed="8"/>
        <rFont val="Times New Roman"/>
        <family val="1"/>
      </rPr>
      <t xml:space="preserve"> витрати</t>
    </r>
    <r>
      <rPr>
        <b/>
        <sz val="12"/>
        <color indexed="8"/>
        <rFont val="Times New Roman"/>
        <family val="1"/>
      </rPr>
      <t xml:space="preserve"> </t>
    </r>
    <r>
      <rPr>
        <sz val="12"/>
        <color indexed="8"/>
        <rFont val="Times New Roman"/>
        <family val="1"/>
      </rPr>
      <t>на забезпечення утримання на належному рівні благоустрою території громади</t>
    </r>
  </si>
  <si>
    <t>територія на якій планується забезпечити догляд, санітарне прибирання, інші заходи</t>
  </si>
  <si>
    <r>
      <rPr>
        <sz val="12"/>
        <color indexed="8"/>
        <rFont val="Times New Roman"/>
        <family val="1"/>
      </rPr>
      <t xml:space="preserve"> витрати</t>
    </r>
    <r>
      <rPr>
        <b/>
        <sz val="12"/>
        <color indexed="8"/>
        <rFont val="Times New Roman"/>
        <family val="1"/>
      </rPr>
      <t xml:space="preserve"> </t>
    </r>
    <r>
      <rPr>
        <sz val="12"/>
        <color indexed="8"/>
        <rFont val="Times New Roman"/>
        <family val="1"/>
      </rPr>
      <t>на забезпечення вуличного освітлення території громади</t>
    </r>
  </si>
  <si>
    <t>кількість електроенергії по вуличному освітленню</t>
  </si>
  <si>
    <t>кількість точок обліку електроенергії (ТП), що забезпечують вуличне освітлення</t>
  </si>
  <si>
    <t>середньомісячні витрати на забезпечення вуличного освітлення</t>
  </si>
  <si>
    <t>середні витрати на обслуговування мережі вуличного освітлення</t>
  </si>
  <si>
    <t>відсоток доглянутих територій</t>
  </si>
  <si>
    <t>відсоток забезпечення вуличного освітлення</t>
  </si>
  <si>
    <t>Напрям використання бюджетних коштів "Забезпечення вуличного освітлення та утримання його в належному стані"</t>
  </si>
  <si>
    <t>(ініціали, прізвище)</t>
  </si>
  <si>
    <t>Напрям використання бюджетних коштів "Забезпечення утримання на належному рівні  благоустрою території громади"</t>
  </si>
  <si>
    <t>1.3 </t>
  </si>
  <si>
    <t>Напрям використання бюджетних коштів «Забезпечення реалізації проєкту-переможця Громадського бюджету (бюджету участі) Степагківської сільської територіальної громади»</t>
  </si>
  <si>
    <t>Пояснення щодо причин відхилення касових видатків (наданих кредитів) від планового показника: </t>
  </si>
  <si>
    <t>Пояснення причин відхилення касових видатків (наданих кредитів) за напрямом використання бюджетних коштів від планового показника: </t>
  </si>
  <si>
    <t>Напрям використання бюджетних коштів "Забезпечення реалізації проєкту-переможця Громадського бюджету (бюджету участі) Степагківської сільської територіальної громади"</t>
  </si>
  <si>
    <t>видатки на виконання заходів щодо реалізації проєкту-переможця Громадського бюджету (бюджету участі) Степанківської сільської територіальної громади</t>
  </si>
  <si>
    <t>Пояснення щодо розбіжностей між фактичними та плановими результативними показниками  </t>
  </si>
  <si>
    <t>кількість заходів</t>
  </si>
  <si>
    <t>середні витрати розрахунково на один захід</t>
  </si>
  <si>
    <t>рівень виконання заходів щодо реалізації проєкту-переможця Громадського бюджету (бюджету участі) Степанківської сільської територіальної громади</t>
  </si>
  <si>
    <t>(грн)</t>
  </si>
  <si>
    <t xml:space="preserve">Напрями використання бюджетних коштів "Забезпечення утримання на належному рівні  благоустрою території громади" </t>
  </si>
  <si>
    <t xml:space="preserve">Напрями використання бюджетних коштів "Забезпечення вуличного освітлення та утримання його в належному стані" </t>
  </si>
  <si>
    <t xml:space="preserve">Напрями використання бюджетних коштів "Забезпечення реалізації проєкту-переможця Громадського бюджету (бюджету участі) Степагківської сільської територіальної громади" </t>
  </si>
  <si>
    <t>Бюджетна програма «Організація благоустрою населених пунктів» у 2021 році забезпечує виконання основного завдання та мети програми, а саме - підвищення рівня благоустрою громади та збереження і утримання на належному рівні території населених пунктів та поліпшення їх екологічних умов.</t>
  </si>
  <si>
    <t>Відхилення фактичного показника від затвердженого паспортом бюджетної програми пояснюється тим, що облік проводиться до фактично використаних кВт.год</t>
  </si>
  <si>
    <t>Пояснення щодо збільшення (зменшення) обсягів проведених видатків (наданих кредитів) порівняно із аналогічними показниками попереднього року: </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</si>
  <si>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t>
  </si>
  <si>
    <t xml:space="preserve">За бюджетною програмою відхилення видатків звітного року в порівнянні з попереднім по загальному фонду бюджету пояснюється тим, що у звітному році відбулось  підвищення заробітної плати, підвищення цін на товари, послуги, що призвело до збільшення видатків у звітному бюджетному періоді.                                                                                                                          </t>
  </si>
  <si>
    <t xml:space="preserve">За напрямом використання бюджетних коштів "Забезпечення утримання на належному рівні  благоустрою території громади"  відхилення видатків звітного року в порівнянні з попереднім по загальному фонду бюджету пояснюється тим, що у звітному році відбулось  підвищення заробітної плати, підвищення цін на товари, послуги, що призвело до збільшення видатків у звітному бюджетному періоді.                                                                                                                          </t>
  </si>
  <si>
    <t xml:space="preserve">За напрямом використання бюджетних коштів "Забезпечення вуличного освітлення та утримання його в належному стані"  відхилення видатків звітного року в порівнянні з попереднім по загальному фонду бюджету пояснюється тим, що у звітному році відбулось   підвищення цін на товари, послуги, що призвело до збільшення видатків у звітному бюджетному періоді.                                                                                                                          </t>
  </si>
  <si>
    <t>Пояснення щодо динаміки результативних показників за відповідним напрямом використання бюджетних коштів </t>
  </si>
  <si>
    <t>Відхилення видатків звітного року в порівнянні з попереднім по загальному фонду бюджету пояснюється тим, що у звітному році відбулось підвищення заробітної плати, підвищення цін на товари, роботи, послуги, що призвело до збільшення видатків у звітному році.</t>
  </si>
  <si>
    <t>Відхилення результативного показника звітного року в порівнянні з попереднім по загальному фонду бюджету пояснюється тим, що у звітному році відбулось приєднання територій Голов'ятинської та Зелевківської сільських рад.</t>
  </si>
  <si>
    <t>Відхилення видатків звітного року в порівнянні з попереднім по загальному фонду бюджету пояснюється тим, що у звітному році відбулось підвищення цін на товари, роботи, послуги, що призвело до збільшення видатків у звітному році.</t>
  </si>
  <si>
    <t>Відхилення результативного показника звітного року в порівнянні з попереднім по загальному фонду бюджету пояснюється тим, що у звітному році відбулось підвищення цін на товари, роботи, послуги, що призвело до збільшення видатків у звітному році, а відповідно збільшення середньомісячні витрати на забезпечення вуличного освітлення.</t>
  </si>
  <si>
    <t>Пояснення щодо причин  відхилення фактичних надходжень від планового показника</t>
  </si>
  <si>
    <t>Пояснення щодо причин відхилення касових видатків на виконання інвестиційного проекту (програми) 1 від планового показника</t>
  </si>
  <si>
    <t>Пояснення щодо причин відхилення касових видатків на виконання інвестиційного проекту (програми) 2 від планового показника</t>
  </si>
  <si>
    <t xml:space="preserve">за 2022 рік </t>
  </si>
  <si>
    <t xml:space="preserve">Касові видатки за бюджетною програмою по напрямку «Забезпечення утримання на належному рівні  благоустрою території громади» за 2022 рік по загальному фонду бюджету становлять 1249006,78 грн., що на151419,22 грн. менше від видатків затверджених паспортом бюджетної програми, виконання становить 89,2%. Відхилення касових видатків від затверджених у паспорті бюджетної програми склалось внаслідок економії при здійсненні видатків у зв'язку з черговістю здійснення платежів згідно постанови КМУ від 09.06.2021р. № 590 "Про затвердження Порядку виконання повноважень Державною казначейською службою в особливому режимі в умовах воєнного стану” а саме  КЕКВ 2111 «Заробітна плата» в сумі 1742,76 грн., КЕКВ 2120 «Нарахування на оплату праці» в сумі 70,43 грн., КЕКВ 2210 «Предмети, матеріали, обладнання та інвентар» в сумі 120340,29 грн, КЕКВ 2240 «Оплата послуг (крім комунальних)» в сумі 121956,86 грн.  </t>
  </si>
  <si>
    <t>Касові видатки за бюджетною програмою  за 2022 рік по загальному фонду бюджету становлять  1905377,57 грн., що на 926915,43 грн. менше від видатків затверджених паспортом бюджетної програми, виконання становить 67,27%. Відхилення касових видатків від затверджених у паспорті бюджетної програми склалось внаслідок економії при здійсненні видатків у зв'язку з черговістю здійснення платежів згідно постанови КМУ від 09.06.2021р. № 590 "Про затвердження Порядку виконання повноважень Державною казначейською службою в особливому режимі в умовах воєнного стану” а саме  КЕКВ 2111 «Заробітна плата» в сумі 1742,76 грн., КЕКВ 2120 «Нарахування на оплату праці» в сумі 70,43 грн., КЕКВ 2210 «Предмети, матеріали, обладнання та інвентар» в сумі 120340,29 грн, КЕКВ 2240 «Оплата послуг (крім комунальних)» в сумі 121956,86 грн,  КЕКВ 2273 "Оплата електроенергії" в  сумі 662805,09 грн.</t>
  </si>
  <si>
    <t>Касові видатки за бюджетною програмою по напрямку «Утримання в належному стані освітлення вулиць села» за 2022 рік по загальному фонду бюджету становлять 656370,79 грн., що на 675496,21 грн менше від видатків затверджених паспортом бюджетної програми, виконання становить 49,3%.. Відхилення касових видатків від затверджених паспортом бюджетної програми за даним напрямком використання бюджетних коштів складає  675496,21 грн., а саме: КЕКВ 2273 "Оплата електроенергії" в  сумі 675496,21 грн.</t>
  </si>
  <si>
    <t xml:space="preserve">Відхилення фактичного показника від  затвердженого у паспорті бюджетної програми склалось внаслідок економії при здійсненні видатків у зв'язку з черговістю здійснення платежів згідно постанови КМУ від 09.06.2021р. № 590 "Про затвердження Порядку виконання повноважень Державною казначейською службою в особливому режимі в умовах воєнного стану”   </t>
  </si>
  <si>
    <t>Відхилення фактичного показника від затвердженого паспортом бюджетної програми пояснюється тим, що касові видатки здійснювались до фактично наданих актів виконаних робіт, накладних та черговістю здіснення платежів, що відповідно призвело до зменшення середні витрати на санітарне прибирання, догляд, інші заходи 1 га території</t>
  </si>
  <si>
    <t xml:space="preserve">Відхилення фактичного показника від  затвердженого у паспорті бюджетної програми пояснюється тим, що касові видатки здійснювались відповідно до фактично наданих актів виконаних робіт  </t>
  </si>
  <si>
    <t>Касові видатки за бюджетною програмою "Забезпечення діяльності палаців і будинків культури, клубів, центрів дозвілля та інших клубних закладів" за напрямком "Забезпечення реалізації проєкту-переможця Громадського бюджету (бюджету участі) Степанківської сільської територіальної громади не здійснювались відповідно до рішення виконавчого комітетету Степанківської сільської ради №69 від 26.07.2022 "Про внесення змін до рішення сільської ради від 03.12.2021 №19-02/VІІІ «Про Громадський бюджет (бюджет участі) в Степанківській сільській територіальній громаді на 2022-2023 роки»" відповідно встановити рівень виконання заходів щодо реалізації проєкту-переможця не можливо</t>
  </si>
  <si>
    <t xml:space="preserve">Відхилення результативного показника звітного року в порівнянні з попереднім  пояснюється тим, що у звітному році у зв'язку з черговістю здійснення платежів згідно постанови КМУ від 09.06.2021р. № 590 "Про затвердження Порядку виконання повноважень Державною казначейською службою в особливому режимі в умовах воєнного стану” призвело до зменшення середніх витрат на санітарне прибирання (догляд) 1 га території </t>
  </si>
  <si>
    <t>Відхилення результативного показника звітного року в порівнянні з попереднім  пояснюється тим, що у звітному році впояснюється економією використання кВт/годин електроенергії</t>
  </si>
  <si>
    <t>Відхилення результативного показника звітного року в порівнянні з попереднім по загальному фонду бюджету пояснюється тим, що у звітному році результативний показник не застосовувався</t>
  </si>
  <si>
    <t>Динаміка видатків звітного року порівняно з попереднім не може бути визначена, за напрямом  "Забезпечення реалізації проєкту-переможця Громадського бюджету (бюджету участі) Степанківської сільської територіальної громади" оскільки даний напрям використання бюджетних коштів у 2022 року  відповідно до рішення виконавчого комітетету Степанківської сільської ради №69 від 26.07.2022 "Про внесення змін до рішення сільської ради від 03.12.2021 №19-02/VІІІ «Про Громадський бюджет (бюджет участі) в Степанківській сільській територіальній громаді на 2022-2023 роки»" не фінансувася</t>
  </si>
  <si>
    <t>За бюджетною програмою "Організація благоустрою населених пунктів" за підсумками 2022 року станом на 01.01.2023 року дебіторська та кредиторська заборгованості відсутні.</t>
  </si>
  <si>
    <t>За бюджетною програмою «Організація благоустрою населених пунктів» у 2022 році забезпечено організацію благоустрою населених пунктів, забезпечено вуличне освітлення по населених пунктах громади.</t>
  </si>
  <si>
    <t>Любов ШУЛЬГІНА</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</si>
</sst>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0"/>
    <numFmt numFmtId="178" formatCode="0.000"/>
    <numFmt numFmtId="179" formatCode="0.0"/>
  </numFmts>
  <fonts count="54">
    <font>
      <sz val="10"/>
      <name val="Arial Cyr"/>
      <family val="0"/>
    </font>
    <font>
      <sz val="12"/>
      <color indexed="8"/>
      <name val="Times New Roman"/>
      <family val="1"/>
    </font>
    <font>
      <b/>
      <sz val="13.5"/>
      <color indexed="8"/>
      <name val="Times New Roman"/>
      <family val="1"/>
    </font>
    <font>
      <b/>
      <sz val="12"/>
      <color indexed="8"/>
      <name val="Times New Roman"/>
      <family val="1"/>
    </font>
    <font>
      <b/>
      <sz val="10"/>
      <color indexed="8"/>
      <name val="Times New Roman"/>
      <family val="1"/>
    </font>
    <font>
      <b/>
      <sz val="10"/>
      <name val="Arial Cyr"/>
      <family val="0"/>
    </font>
    <font>
      <sz val="12"/>
      <name val="Times New Roman"/>
      <family val="1"/>
    </font>
    <font>
      <sz val="10"/>
      <color indexed="8"/>
      <name val="Times New Roman"/>
      <family val="1"/>
    </font>
    <font>
      <sz val="10"/>
      <name val="Times New Roman"/>
      <family val="1"/>
    </font>
    <font>
      <i/>
      <sz val="12"/>
      <color indexed="8"/>
      <name val="Times New Roman"/>
      <family val="1"/>
    </font>
    <font>
      <vertAlign val="superscript"/>
      <sz val="12"/>
      <color indexed="8"/>
      <name val="Times New Roman"/>
      <family val="1"/>
    </font>
    <font>
      <b/>
      <i/>
      <sz val="12"/>
      <color indexed="8"/>
      <name val="Times New Roman"/>
      <family val="1"/>
    </font>
    <font>
      <b/>
      <sz val="9"/>
      <color indexed="8"/>
      <name val="Times New Roman"/>
      <family val="1"/>
    </font>
    <font>
      <b/>
      <sz val="11"/>
      <color indexed="8"/>
      <name val="Times New Roman"/>
      <family val="1"/>
    </font>
    <font>
      <sz val="14"/>
      <name val="Times New Roman"/>
      <family val="1"/>
    </font>
    <font>
      <sz val="7"/>
      <color indexed="8"/>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color indexed="63"/>
      </right>
      <top style="thin"/>
      <bottom style="thin"/>
    </border>
    <border>
      <left style="thin"/>
      <right style="thin"/>
      <top style="thin"/>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style="thin"/>
      <top>
        <color indexed="63"/>
      </top>
      <bottom style="thin"/>
    </border>
    <border>
      <left style="thin">
        <color indexed="8"/>
      </left>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style="thin">
        <color indexed="8"/>
      </right>
      <top style="thin"/>
      <bottom style="thin"/>
    </border>
    <border>
      <left style="thin">
        <color indexed="8"/>
      </left>
      <right>
        <color indexed="63"/>
      </right>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177">
    <xf numFmtId="0" fontId="0" fillId="0" borderId="0" xfId="0" applyAlignment="1">
      <alignment/>
    </xf>
    <xf numFmtId="0" fontId="0" fillId="0" borderId="0" xfId="0" applyAlignment="1">
      <alignment horizontal="center"/>
    </xf>
    <xf numFmtId="0" fontId="0" fillId="0" borderId="0" xfId="0" applyAlignment="1">
      <alignment wrapText="1"/>
    </xf>
    <xf numFmtId="0" fontId="6" fillId="0" borderId="0" xfId="0" applyFont="1" applyAlignment="1">
      <alignment horizontal="center"/>
    </xf>
    <xf numFmtId="0" fontId="1" fillId="0" borderId="10" xfId="0" applyFont="1" applyBorder="1" applyAlignment="1">
      <alignment horizontal="center" wrapText="1"/>
    </xf>
    <xf numFmtId="0" fontId="1" fillId="0" borderId="10" xfId="0" applyFont="1" applyBorder="1" applyAlignment="1">
      <alignment wrapText="1"/>
    </xf>
    <xf numFmtId="0" fontId="1" fillId="0" borderId="11" xfId="0" applyFont="1" applyBorder="1" applyAlignment="1">
      <alignment horizontal="center" wrapText="1"/>
    </xf>
    <xf numFmtId="0" fontId="3" fillId="0" borderId="12" xfId="0" applyFont="1" applyBorder="1" applyAlignment="1">
      <alignment wrapText="1"/>
    </xf>
    <xf numFmtId="0" fontId="3" fillId="0" borderId="13" xfId="0" applyFont="1" applyBorder="1" applyAlignment="1">
      <alignment wrapText="1"/>
    </xf>
    <xf numFmtId="0" fontId="3" fillId="0" borderId="10" xfId="0" applyFont="1" applyBorder="1" applyAlignment="1">
      <alignment wrapText="1"/>
    </xf>
    <xf numFmtId="0" fontId="11" fillId="0" borderId="10"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0" fontId="7" fillId="0" borderId="0" xfId="0" applyFont="1" applyAlignment="1">
      <alignment horizontal="center" wrapText="1"/>
    </xf>
    <xf numFmtId="0" fontId="1" fillId="0" borderId="0" xfId="0" applyFont="1" applyAlignment="1">
      <alignment horizontal="justify"/>
    </xf>
    <xf numFmtId="0" fontId="3" fillId="0" borderId="0" xfId="0" applyFont="1" applyAlignment="1">
      <alignment horizontal="left" wrapText="1"/>
    </xf>
    <xf numFmtId="0" fontId="1" fillId="0" borderId="12" xfId="0" applyFont="1" applyBorder="1" applyAlignment="1">
      <alignment horizontal="center" wrapText="1"/>
    </xf>
    <xf numFmtId="0" fontId="4" fillId="0" borderId="0" xfId="0" applyFont="1" applyAlignment="1">
      <alignment wrapText="1"/>
    </xf>
    <xf numFmtId="0" fontId="1" fillId="0" borderId="0" xfId="0" applyFont="1" applyAlignment="1">
      <alignment wrapText="1"/>
    </xf>
    <xf numFmtId="0" fontId="4" fillId="0" borderId="0" xfId="0" applyFont="1" applyAlignment="1">
      <alignment horizontal="center" wrapText="1"/>
    </xf>
    <xf numFmtId="16" fontId="3" fillId="0" borderId="0" xfId="0" applyNumberFormat="1" applyFont="1" applyAlignment="1">
      <alignment wrapText="1"/>
    </xf>
    <xf numFmtId="16" fontId="3" fillId="0" borderId="0" xfId="0" applyNumberFormat="1" applyFont="1" applyAlignment="1">
      <alignment horizontal="center" wrapText="1"/>
    </xf>
    <xf numFmtId="0" fontId="3" fillId="0" borderId="12" xfId="0" applyFont="1" applyBorder="1" applyAlignment="1">
      <alignment horizontal="center" wrapText="1"/>
    </xf>
    <xf numFmtId="0" fontId="3" fillId="0" borderId="14" xfId="0" applyFont="1" applyBorder="1" applyAlignment="1">
      <alignment horizontal="center" wrapText="1"/>
    </xf>
    <xf numFmtId="0" fontId="3" fillId="0" borderId="10" xfId="0" applyFont="1" applyBorder="1" applyAlignment="1">
      <alignment horizontal="center" wrapText="1"/>
    </xf>
    <xf numFmtId="0" fontId="1" fillId="0" borderId="14" xfId="0" applyFont="1" applyBorder="1" applyAlignment="1">
      <alignment wrapText="1"/>
    </xf>
    <xf numFmtId="0" fontId="3" fillId="0" borderId="11" xfId="0" applyFont="1" applyBorder="1" applyAlignment="1">
      <alignment horizontal="center" wrapText="1"/>
    </xf>
    <xf numFmtId="0" fontId="4" fillId="0" borderId="11" xfId="0" applyFont="1" applyBorder="1" applyAlignment="1">
      <alignment horizontal="center" wrapText="1"/>
    </xf>
    <xf numFmtId="0" fontId="12" fillId="0" borderId="10" xfId="0" applyFont="1" applyBorder="1" applyAlignment="1">
      <alignment horizontal="center" wrapText="1"/>
    </xf>
    <xf numFmtId="0" fontId="4" fillId="0" borderId="10" xfId="0" applyFont="1" applyBorder="1" applyAlignment="1">
      <alignment horizontal="center" wrapText="1"/>
    </xf>
    <xf numFmtId="0" fontId="13" fillId="0" borderId="10" xfId="0" applyFont="1" applyBorder="1" applyAlignment="1">
      <alignment horizontal="center" wrapText="1"/>
    </xf>
    <xf numFmtId="0" fontId="3" fillId="0" borderId="11" xfId="0" applyFont="1" applyBorder="1" applyAlignment="1">
      <alignment wrapText="1"/>
    </xf>
    <xf numFmtId="0" fontId="0" fillId="0" borderId="0" xfId="0" applyAlignment="1">
      <alignment horizontal="left"/>
    </xf>
    <xf numFmtId="16" fontId="4" fillId="0" borderId="10" xfId="0" applyNumberFormat="1" applyFont="1" applyBorder="1" applyAlignment="1">
      <alignment horizontal="center" wrapText="1"/>
    </xf>
    <xf numFmtId="16" fontId="3" fillId="0" borderId="10" xfId="0" applyNumberFormat="1" applyFont="1" applyBorder="1" applyAlignment="1">
      <alignment horizontal="center" wrapText="1"/>
    </xf>
    <xf numFmtId="0" fontId="1" fillId="0" borderId="0" xfId="0" applyFont="1" applyBorder="1" applyAlignment="1">
      <alignment wrapText="1"/>
    </xf>
    <xf numFmtId="0" fontId="3" fillId="0" borderId="0" xfId="0" applyFont="1" applyBorder="1" applyAlignment="1">
      <alignment horizontal="center" wrapText="1"/>
    </xf>
    <xf numFmtId="0" fontId="8" fillId="0" borderId="0" xfId="0" applyFont="1" applyAlignment="1">
      <alignment/>
    </xf>
    <xf numFmtId="0" fontId="14" fillId="0" borderId="0" xfId="0" applyFont="1" applyAlignment="1">
      <alignment wrapText="1"/>
    </xf>
    <xf numFmtId="49" fontId="3" fillId="0" borderId="15" xfId="0" applyNumberFormat="1" applyFont="1" applyBorder="1" applyAlignment="1">
      <alignment horizontal="center" wrapText="1"/>
    </xf>
    <xf numFmtId="0" fontId="1" fillId="0" borderId="11" xfId="0" applyFont="1" applyBorder="1" applyAlignment="1">
      <alignment horizontal="left" wrapText="1"/>
    </xf>
    <xf numFmtId="0" fontId="3" fillId="0" borderId="16" xfId="0" applyFont="1" applyBorder="1" applyAlignment="1">
      <alignment horizontal="center" wrapText="1"/>
    </xf>
    <xf numFmtId="0" fontId="6" fillId="0" borderId="11" xfId="0" applyFont="1" applyBorder="1" applyAlignment="1">
      <alignment horizontal="right" vertical="center" wrapText="1"/>
    </xf>
    <xf numFmtId="2" fontId="6" fillId="0" borderId="11" xfId="0" applyNumberFormat="1" applyFont="1" applyBorder="1" applyAlignment="1">
      <alignment horizontal="right" vertical="center" wrapText="1"/>
    </xf>
    <xf numFmtId="0" fontId="1" fillId="0" borderId="17" xfId="0" applyFont="1" applyBorder="1" applyAlignment="1">
      <alignment wrapText="1"/>
    </xf>
    <xf numFmtId="0" fontId="1" fillId="0" borderId="18" xfId="0" applyFont="1" applyBorder="1" applyAlignment="1">
      <alignment horizontal="center" wrapText="1"/>
    </xf>
    <xf numFmtId="2" fontId="6" fillId="0" borderId="11" xfId="0" applyNumberFormat="1" applyFont="1" applyBorder="1" applyAlignment="1">
      <alignment horizontal="right" wrapText="1"/>
    </xf>
    <xf numFmtId="0" fontId="1" fillId="0" borderId="19" xfId="0" applyFont="1" applyBorder="1" applyAlignment="1">
      <alignment horizontal="left" wrapText="1"/>
    </xf>
    <xf numFmtId="0" fontId="1" fillId="0" borderId="20" xfId="0" applyFont="1" applyBorder="1" applyAlignment="1">
      <alignment horizontal="center" wrapText="1"/>
    </xf>
    <xf numFmtId="0" fontId="1" fillId="0" borderId="0" xfId="0" applyFont="1" applyBorder="1" applyAlignment="1">
      <alignment horizontal="center" wrapText="1"/>
    </xf>
    <xf numFmtId="0" fontId="4" fillId="0" borderId="14" xfId="0" applyFont="1" applyBorder="1" applyAlignment="1">
      <alignment horizontal="center" wrapText="1"/>
    </xf>
    <xf numFmtId="0" fontId="1" fillId="0" borderId="0" xfId="0" applyFont="1" applyBorder="1" applyAlignment="1">
      <alignment horizontal="left" wrapText="1"/>
    </xf>
    <xf numFmtId="0" fontId="6" fillId="0" borderId="0" xfId="0" applyFont="1" applyBorder="1" applyAlignment="1">
      <alignment horizontal="right" vertical="center" wrapText="1"/>
    </xf>
    <xf numFmtId="0" fontId="1" fillId="0" borderId="21" xfId="0" applyFont="1" applyBorder="1" applyAlignment="1">
      <alignment wrapText="1"/>
    </xf>
    <xf numFmtId="0" fontId="1" fillId="0" borderId="11" xfId="0" applyFont="1" applyBorder="1" applyAlignment="1">
      <alignment wrapText="1"/>
    </xf>
    <xf numFmtId="0" fontId="1" fillId="0" borderId="22" xfId="0" applyFont="1" applyBorder="1" applyAlignment="1">
      <alignment horizontal="center" wrapText="1"/>
    </xf>
    <xf numFmtId="0" fontId="1" fillId="0" borderId="23" xfId="0" applyFont="1" applyBorder="1" applyAlignment="1">
      <alignment wrapText="1"/>
    </xf>
    <xf numFmtId="0" fontId="1" fillId="0" borderId="11" xfId="0" applyFont="1" applyBorder="1" applyAlignment="1">
      <alignment horizontal="right" wrapText="1"/>
    </xf>
    <xf numFmtId="0" fontId="1" fillId="0" borderId="20" xfId="0" applyFont="1" applyBorder="1" applyAlignment="1">
      <alignment horizontal="right" wrapText="1"/>
    </xf>
    <xf numFmtId="0" fontId="1" fillId="0" borderId="12" xfId="0" applyFont="1" applyBorder="1" applyAlignment="1">
      <alignment horizontal="right" wrapText="1"/>
    </xf>
    <xf numFmtId="2" fontId="1" fillId="0" borderId="11" xfId="0" applyNumberFormat="1" applyFont="1" applyBorder="1" applyAlignment="1">
      <alignment horizontal="right" wrapText="1"/>
    </xf>
    <xf numFmtId="0" fontId="1" fillId="0" borderId="18" xfId="0" applyFont="1" applyBorder="1" applyAlignment="1">
      <alignment horizontal="right" wrapText="1"/>
    </xf>
    <xf numFmtId="0" fontId="6" fillId="0" borderId="11" xfId="0" applyFont="1" applyBorder="1" applyAlignment="1">
      <alignment horizontal="right" wrapText="1"/>
    </xf>
    <xf numFmtId="0" fontId="3" fillId="0" borderId="13" xfId="0" applyFont="1" applyBorder="1" applyAlignment="1">
      <alignment horizontal="center" wrapText="1"/>
    </xf>
    <xf numFmtId="0" fontId="1" fillId="0" borderId="12" xfId="0" applyFont="1" applyBorder="1" applyAlignment="1">
      <alignment wrapText="1"/>
    </xf>
    <xf numFmtId="0" fontId="1" fillId="0" borderId="24" xfId="0" applyFont="1" applyBorder="1" applyAlignment="1">
      <alignment horizontal="left" wrapText="1"/>
    </xf>
    <xf numFmtId="0" fontId="4" fillId="0" borderId="21" xfId="0" applyFont="1" applyBorder="1" applyAlignment="1">
      <alignment horizontal="center" wrapText="1"/>
    </xf>
    <xf numFmtId="0" fontId="10" fillId="0" borderId="0" xfId="0" applyFont="1" applyAlignment="1">
      <alignment horizontal="left" wrapText="1"/>
    </xf>
    <xf numFmtId="0" fontId="1" fillId="0" borderId="25" xfId="0" applyFont="1" applyBorder="1" applyAlignment="1">
      <alignment wrapText="1"/>
    </xf>
    <xf numFmtId="0" fontId="1" fillId="0" borderId="26" xfId="0" applyFont="1" applyBorder="1" applyAlignment="1">
      <alignment horizontal="left" wrapText="1"/>
    </xf>
    <xf numFmtId="0" fontId="3" fillId="0" borderId="25" xfId="0" applyFont="1" applyBorder="1" applyAlignment="1">
      <alignment horizontal="center" wrapText="1"/>
    </xf>
    <xf numFmtId="2" fontId="6" fillId="0" borderId="20" xfId="0" applyNumberFormat="1" applyFont="1" applyBorder="1" applyAlignment="1">
      <alignment horizontal="right" vertical="center" wrapText="1"/>
    </xf>
    <xf numFmtId="2" fontId="1" fillId="0" borderId="11" xfId="0" applyNumberFormat="1" applyFont="1" applyBorder="1" applyAlignment="1">
      <alignment horizontal="center" wrapText="1"/>
    </xf>
    <xf numFmtId="2" fontId="6" fillId="0" borderId="26" xfId="0" applyNumberFormat="1" applyFont="1" applyBorder="1" applyAlignment="1">
      <alignment horizontal="right" vertical="center" wrapText="1"/>
    </xf>
    <xf numFmtId="0" fontId="1" fillId="0" borderId="21" xfId="0" applyFont="1" applyBorder="1" applyAlignment="1">
      <alignment horizontal="center" wrapText="1"/>
    </xf>
    <xf numFmtId="0" fontId="6" fillId="0" borderId="27" xfId="0" applyFont="1" applyBorder="1" applyAlignment="1">
      <alignment vertical="center" wrapText="1"/>
    </xf>
    <xf numFmtId="0" fontId="1" fillId="0" borderId="28" xfId="0" applyFont="1" applyBorder="1" applyAlignment="1">
      <alignment horizontal="center" wrapText="1"/>
    </xf>
    <xf numFmtId="0" fontId="1" fillId="0" borderId="29" xfId="0" applyFont="1" applyBorder="1" applyAlignment="1">
      <alignment wrapText="1"/>
    </xf>
    <xf numFmtId="0" fontId="6" fillId="0" borderId="0" xfId="0" applyFont="1" applyAlignment="1">
      <alignment/>
    </xf>
    <xf numFmtId="0" fontId="1" fillId="0" borderId="10" xfId="0" applyFont="1" applyBorder="1" applyAlignment="1">
      <alignment horizontal="right" wrapText="1"/>
    </xf>
    <xf numFmtId="179" fontId="1" fillId="0" borderId="10" xfId="0" applyNumberFormat="1" applyFont="1" applyBorder="1" applyAlignment="1">
      <alignment horizontal="right" wrapText="1"/>
    </xf>
    <xf numFmtId="179" fontId="6" fillId="0" borderId="11" xfId="0" applyNumberFormat="1" applyFont="1" applyBorder="1" applyAlignment="1">
      <alignment horizontal="right" wrapText="1"/>
    </xf>
    <xf numFmtId="0" fontId="1" fillId="0" borderId="24" xfId="0" applyFont="1" applyBorder="1" applyAlignment="1">
      <alignment wrapText="1"/>
    </xf>
    <xf numFmtId="0" fontId="6" fillId="0" borderId="24" xfId="0" applyFont="1" applyBorder="1" applyAlignment="1">
      <alignment horizontal="right" wrapText="1"/>
    </xf>
    <xf numFmtId="179" fontId="6" fillId="0" borderId="24" xfId="0" applyNumberFormat="1" applyFont="1" applyBorder="1" applyAlignment="1">
      <alignment horizontal="right" wrapText="1"/>
    </xf>
    <xf numFmtId="179" fontId="1" fillId="0" borderId="12" xfId="0" applyNumberFormat="1" applyFont="1" applyBorder="1" applyAlignment="1">
      <alignment horizontal="right" wrapText="1"/>
    </xf>
    <xf numFmtId="179" fontId="1" fillId="0" borderId="13" xfId="0" applyNumberFormat="1" applyFont="1" applyBorder="1" applyAlignment="1">
      <alignment horizontal="right" wrapText="1"/>
    </xf>
    <xf numFmtId="179" fontId="1" fillId="0" borderId="11" xfId="0" applyNumberFormat="1" applyFont="1" applyBorder="1" applyAlignment="1">
      <alignment horizontal="right" wrapText="1"/>
    </xf>
    <xf numFmtId="2" fontId="6" fillId="0" borderId="26" xfId="0" applyNumberFormat="1" applyFont="1" applyBorder="1" applyAlignment="1">
      <alignment horizontal="right" wrapText="1"/>
    </xf>
    <xf numFmtId="2" fontId="1" fillId="0" borderId="10" xfId="0" applyNumberFormat="1" applyFont="1" applyBorder="1" applyAlignment="1">
      <alignment horizontal="right" wrapText="1"/>
    </xf>
    <xf numFmtId="2" fontId="1" fillId="0" borderId="20" xfId="0" applyNumberFormat="1" applyFont="1" applyBorder="1" applyAlignment="1">
      <alignment horizontal="right" wrapText="1"/>
    </xf>
    <xf numFmtId="0" fontId="3" fillId="0" borderId="20" xfId="0" applyFont="1" applyBorder="1" applyAlignment="1">
      <alignment wrapText="1"/>
    </xf>
    <xf numFmtId="0" fontId="6" fillId="0" borderId="24" xfId="0" applyFont="1" applyBorder="1" applyAlignment="1">
      <alignment horizontal="right" vertical="center" wrapText="1"/>
    </xf>
    <xf numFmtId="0" fontId="1" fillId="0" borderId="20" xfId="0" applyFont="1" applyBorder="1" applyAlignment="1">
      <alignment wrapText="1"/>
    </xf>
    <xf numFmtId="2" fontId="6" fillId="0" borderId="20" xfId="0" applyNumberFormat="1" applyFont="1" applyBorder="1" applyAlignment="1">
      <alignment horizontal="right" wrapText="1"/>
    </xf>
    <xf numFmtId="0" fontId="3" fillId="0" borderId="18" xfId="0" applyFont="1" applyBorder="1" applyAlignment="1">
      <alignment wrapText="1"/>
    </xf>
    <xf numFmtId="179" fontId="1" fillId="0" borderId="18" xfId="0" applyNumberFormat="1" applyFont="1" applyBorder="1" applyAlignment="1">
      <alignment horizontal="right" wrapText="1"/>
    </xf>
    <xf numFmtId="0" fontId="6" fillId="0" borderId="20" xfId="0" applyFont="1" applyBorder="1" applyAlignment="1">
      <alignment horizontal="right" wrapText="1"/>
    </xf>
    <xf numFmtId="179" fontId="6" fillId="0" borderId="20" xfId="0" applyNumberFormat="1" applyFont="1" applyBorder="1" applyAlignment="1">
      <alignment horizontal="right" wrapText="1"/>
    </xf>
    <xf numFmtId="0" fontId="1" fillId="0" borderId="13" xfId="0" applyFont="1" applyBorder="1" applyAlignment="1">
      <alignment horizontal="right" wrapText="1"/>
    </xf>
    <xf numFmtId="0" fontId="1" fillId="0" borderId="27" xfId="0" applyFont="1" applyBorder="1" applyAlignment="1">
      <alignment horizontal="left" wrapText="1"/>
    </xf>
    <xf numFmtId="0" fontId="6" fillId="0" borderId="20" xfId="0" applyFont="1" applyBorder="1" applyAlignment="1">
      <alignment horizontal="right" vertical="center" wrapText="1"/>
    </xf>
    <xf numFmtId="0" fontId="3" fillId="0" borderId="18" xfId="0" applyFont="1" applyBorder="1" applyAlignment="1">
      <alignment horizontal="center" wrapText="1"/>
    </xf>
    <xf numFmtId="0" fontId="6" fillId="0" borderId="26" xfId="0" applyFont="1" applyBorder="1" applyAlignment="1">
      <alignment horizontal="right" wrapText="1"/>
    </xf>
    <xf numFmtId="0" fontId="3" fillId="0" borderId="20" xfId="0" applyFont="1" applyBorder="1" applyAlignment="1">
      <alignment horizontal="center" wrapText="1"/>
    </xf>
    <xf numFmtId="0" fontId="1" fillId="0" borderId="30" xfId="0" applyFont="1" applyBorder="1" applyAlignment="1">
      <alignment horizontal="center" wrapText="1"/>
    </xf>
    <xf numFmtId="0" fontId="15" fillId="0" borderId="0" xfId="0" applyFont="1" applyBorder="1" applyAlignment="1" applyProtection="1">
      <alignment vertical="top" wrapText="1"/>
      <protection/>
    </xf>
    <xf numFmtId="1" fontId="6" fillId="0" borderId="20" xfId="0" applyNumberFormat="1" applyFont="1" applyBorder="1" applyAlignment="1">
      <alignment horizontal="right" vertical="center" wrapText="1"/>
    </xf>
    <xf numFmtId="0" fontId="1" fillId="0" borderId="19" xfId="0" applyFont="1" applyBorder="1" applyAlignment="1">
      <alignment horizontal="left" wrapText="1"/>
    </xf>
    <xf numFmtId="0" fontId="1" fillId="0" borderId="31" xfId="0" applyFont="1" applyBorder="1" applyAlignment="1">
      <alignment horizontal="left" wrapText="1"/>
    </xf>
    <xf numFmtId="0" fontId="1" fillId="0" borderId="32" xfId="0" applyFont="1" applyBorder="1" applyAlignment="1">
      <alignment horizontal="left" wrapText="1"/>
    </xf>
    <xf numFmtId="0" fontId="9" fillId="0" borderId="19" xfId="0" applyFont="1" applyBorder="1" applyAlignment="1">
      <alignment horizontal="center" wrapText="1"/>
    </xf>
    <xf numFmtId="0" fontId="9" fillId="0" borderId="31" xfId="0" applyFont="1" applyBorder="1" applyAlignment="1">
      <alignment horizontal="center" wrapText="1"/>
    </xf>
    <xf numFmtId="0" fontId="9" fillId="0" borderId="32" xfId="0" applyFont="1" applyBorder="1" applyAlignment="1">
      <alignment horizontal="center" wrapText="1"/>
    </xf>
    <xf numFmtId="0" fontId="1" fillId="0" borderId="33" xfId="0" applyFont="1" applyBorder="1" applyAlignment="1">
      <alignment horizontal="left" wrapText="1"/>
    </xf>
    <xf numFmtId="0" fontId="1" fillId="0" borderId="34" xfId="0" applyFont="1" applyBorder="1" applyAlignment="1">
      <alignment horizontal="left" wrapText="1"/>
    </xf>
    <xf numFmtId="0" fontId="1" fillId="0" borderId="35" xfId="0" applyFont="1" applyBorder="1" applyAlignment="1">
      <alignment horizontal="left" wrapText="1"/>
    </xf>
    <xf numFmtId="0" fontId="1" fillId="0" borderId="14" xfId="0" applyFont="1" applyBorder="1" applyAlignment="1">
      <alignment horizontal="left" wrapText="1"/>
    </xf>
    <xf numFmtId="0" fontId="1" fillId="0" borderId="36" xfId="0" applyFont="1" applyBorder="1" applyAlignment="1">
      <alignment horizontal="left" wrapText="1"/>
    </xf>
    <xf numFmtId="0" fontId="1" fillId="0" borderId="37" xfId="0" applyFont="1" applyBorder="1" applyAlignment="1">
      <alignment horizontal="left" wrapText="1"/>
    </xf>
    <xf numFmtId="0" fontId="1" fillId="0" borderId="22" xfId="0" applyFont="1" applyBorder="1" applyAlignment="1">
      <alignment horizontal="left" wrapText="1"/>
    </xf>
    <xf numFmtId="0" fontId="1" fillId="0" borderId="23" xfId="0" applyFont="1" applyBorder="1" applyAlignment="1">
      <alignment horizontal="left" wrapText="1"/>
    </xf>
    <xf numFmtId="0" fontId="1" fillId="0" borderId="38" xfId="0" applyFont="1" applyBorder="1" applyAlignment="1">
      <alignment horizontal="left" wrapText="1"/>
    </xf>
    <xf numFmtId="0" fontId="1" fillId="0" borderId="11" xfId="0" applyFont="1" applyBorder="1" applyAlignment="1">
      <alignment horizontal="left" wrapText="1"/>
    </xf>
    <xf numFmtId="0" fontId="8" fillId="0" borderId="15" xfId="0" applyFont="1" applyBorder="1" applyAlignment="1">
      <alignment horizontal="center"/>
    </xf>
    <xf numFmtId="0" fontId="8" fillId="0" borderId="0" xfId="0" applyFont="1" applyAlignment="1">
      <alignment horizontal="center"/>
    </xf>
    <xf numFmtId="0" fontId="14" fillId="0" borderId="15" xfId="0" applyFont="1" applyBorder="1" applyAlignment="1">
      <alignment horizontal="center"/>
    </xf>
    <xf numFmtId="0" fontId="8" fillId="0" borderId="34" xfId="0" applyFont="1" applyBorder="1" applyAlignment="1">
      <alignment horizontal="center"/>
    </xf>
    <xf numFmtId="0" fontId="3" fillId="0" borderId="0" xfId="0" applyFont="1" applyAlignment="1">
      <alignment horizontal="left" wrapText="1"/>
    </xf>
    <xf numFmtId="0" fontId="1" fillId="0" borderId="19" xfId="0" applyFont="1" applyBorder="1" applyAlignment="1" applyProtection="1">
      <alignment horizontal="left" vertical="top" wrapText="1"/>
      <protection/>
    </xf>
    <xf numFmtId="0" fontId="1" fillId="0" borderId="31" xfId="0" applyFont="1" applyBorder="1" applyAlignment="1" applyProtection="1">
      <alignment horizontal="left" vertical="top" wrapText="1"/>
      <protection/>
    </xf>
    <xf numFmtId="0" fontId="1" fillId="0" borderId="32" xfId="0" applyFont="1" applyBorder="1" applyAlignment="1" applyProtection="1">
      <alignment horizontal="left" vertical="top" wrapText="1"/>
      <protection/>
    </xf>
    <xf numFmtId="0" fontId="4" fillId="0" borderId="0" xfId="0" applyFont="1" applyAlignment="1">
      <alignment horizontal="center" wrapText="1"/>
    </xf>
    <xf numFmtId="0" fontId="3" fillId="0" borderId="15" xfId="0" applyFont="1" applyBorder="1" applyAlignment="1">
      <alignment horizontal="center" wrapText="1"/>
    </xf>
    <xf numFmtId="0" fontId="4" fillId="0" borderId="3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12" xfId="0" applyFont="1" applyBorder="1" applyAlignment="1">
      <alignment wrapText="1"/>
    </xf>
    <xf numFmtId="0" fontId="1" fillId="0" borderId="13" xfId="0" applyFont="1" applyBorder="1" applyAlignment="1">
      <alignment wrapText="1"/>
    </xf>
    <xf numFmtId="0" fontId="10" fillId="0" borderId="0" xfId="0" applyFont="1" applyAlignment="1">
      <alignment horizontal="left" wrapText="1"/>
    </xf>
    <xf numFmtId="0" fontId="13" fillId="0" borderId="12" xfId="0" applyFont="1" applyBorder="1" applyAlignment="1">
      <alignment horizontal="center" wrapText="1"/>
    </xf>
    <xf numFmtId="0" fontId="13" fillId="0" borderId="18" xfId="0" applyFont="1" applyBorder="1" applyAlignment="1">
      <alignment horizontal="center" wrapText="1"/>
    </xf>
    <xf numFmtId="0" fontId="13" fillId="0" borderId="13" xfId="0" applyFont="1" applyBorder="1" applyAlignment="1">
      <alignment horizontal="center" wrapText="1"/>
    </xf>
    <xf numFmtId="0" fontId="13" fillId="0" borderId="21" xfId="0" applyFont="1" applyBorder="1" applyAlignment="1">
      <alignment horizontal="center" wrapText="1"/>
    </xf>
    <xf numFmtId="0" fontId="13" fillId="0" borderId="16" xfId="0" applyFont="1" applyBorder="1" applyAlignment="1">
      <alignment horizontal="center" wrapText="1"/>
    </xf>
    <xf numFmtId="0" fontId="13" fillId="0" borderId="39" xfId="0" applyFont="1" applyBorder="1" applyAlignment="1">
      <alignment horizontal="center" wrapText="1"/>
    </xf>
    <xf numFmtId="0" fontId="13" fillId="0" borderId="22" xfId="0" applyFont="1" applyBorder="1" applyAlignment="1">
      <alignment horizontal="center" wrapText="1"/>
    </xf>
    <xf numFmtId="0" fontId="13" fillId="0" borderId="23" xfId="0" applyFont="1" applyBorder="1" applyAlignment="1">
      <alignment horizontal="center" wrapText="1"/>
    </xf>
    <xf numFmtId="0" fontId="13" fillId="0" borderId="38" xfId="0" applyFont="1" applyBorder="1" applyAlignment="1">
      <alignment horizontal="center" wrapText="1"/>
    </xf>
    <xf numFmtId="0" fontId="1" fillId="0" borderId="0" xfId="0" applyFont="1" applyAlignment="1">
      <alignment horizontal="right" wrapText="1"/>
    </xf>
    <xf numFmtId="0" fontId="13" fillId="0" borderId="14" xfId="0" applyFont="1" applyBorder="1" applyAlignment="1">
      <alignment horizontal="center" wrapText="1"/>
    </xf>
    <xf numFmtId="0" fontId="13" fillId="0" borderId="36" xfId="0" applyFont="1" applyBorder="1" applyAlignment="1">
      <alignment horizontal="center" wrapText="1"/>
    </xf>
    <xf numFmtId="0" fontId="13" fillId="0" borderId="37" xfId="0" applyFont="1" applyBorder="1" applyAlignment="1">
      <alignment horizontal="center" wrapText="1"/>
    </xf>
    <xf numFmtId="0" fontId="3" fillId="0" borderId="11" xfId="0" applyFont="1" applyBorder="1" applyAlignment="1">
      <alignment horizontal="left" wrapText="1"/>
    </xf>
    <xf numFmtId="0" fontId="1" fillId="0" borderId="11" xfId="0" applyFont="1" applyBorder="1" applyAlignment="1">
      <alignment horizontal="center" wrapText="1"/>
    </xf>
    <xf numFmtId="0" fontId="3" fillId="0" borderId="11" xfId="0" applyFont="1" applyBorder="1" applyAlignment="1">
      <alignment horizontal="center" wrapText="1"/>
    </xf>
    <xf numFmtId="0" fontId="1" fillId="0" borderId="26" xfId="0" applyFont="1" applyBorder="1" applyAlignment="1">
      <alignment horizontal="left" wrapText="1"/>
    </xf>
    <xf numFmtId="0" fontId="3" fillId="0" borderId="26" xfId="0" applyFont="1" applyBorder="1" applyAlignment="1">
      <alignment horizontal="left" wrapText="1"/>
    </xf>
    <xf numFmtId="0" fontId="3" fillId="0" borderId="40" xfId="0" applyFont="1" applyBorder="1" applyAlignment="1">
      <alignment horizontal="left" wrapText="1"/>
    </xf>
    <xf numFmtId="0" fontId="0" fillId="0" borderId="0" xfId="0" applyAlignment="1">
      <alignment horizontal="center"/>
    </xf>
    <xf numFmtId="0" fontId="5" fillId="0" borderId="0" xfId="0" applyFont="1" applyAlignment="1">
      <alignment horizontal="left" wrapText="1"/>
    </xf>
    <xf numFmtId="0" fontId="3" fillId="0" borderId="14" xfId="0" applyFont="1" applyBorder="1" applyAlignment="1">
      <alignment horizontal="center" wrapText="1"/>
    </xf>
    <xf numFmtId="0" fontId="3" fillId="0" borderId="36" xfId="0" applyFont="1" applyBorder="1" applyAlignment="1">
      <alignment horizontal="center" wrapText="1"/>
    </xf>
    <xf numFmtId="0" fontId="3" fillId="0" borderId="37" xfId="0" applyFont="1" applyBorder="1" applyAlignment="1">
      <alignment horizontal="center" wrapText="1"/>
    </xf>
    <xf numFmtId="0" fontId="4" fillId="0" borderId="21" xfId="0" applyFont="1" applyBorder="1" applyAlignment="1">
      <alignment horizontal="center" wrapText="1"/>
    </xf>
    <xf numFmtId="0" fontId="4" fillId="0" borderId="22" xfId="0" applyFont="1" applyBorder="1" applyAlignment="1">
      <alignment horizontal="center" wrapText="1"/>
    </xf>
    <xf numFmtId="0" fontId="1" fillId="0" borderId="15" xfId="0" applyFont="1" applyBorder="1" applyAlignment="1">
      <alignment horizontal="center" wrapText="1"/>
    </xf>
    <xf numFmtId="0" fontId="2" fillId="0" borderId="0" xfId="0" applyFont="1" applyAlignment="1">
      <alignment horizontal="center"/>
    </xf>
    <xf numFmtId="0" fontId="9" fillId="0" borderId="14" xfId="0" applyFont="1" applyBorder="1" applyAlignment="1">
      <alignment horizontal="center" wrapText="1"/>
    </xf>
    <xf numFmtId="0" fontId="9" fillId="0" borderId="36" xfId="0" applyFont="1" applyBorder="1" applyAlignment="1">
      <alignment horizontal="center" wrapText="1"/>
    </xf>
    <xf numFmtId="0" fontId="9" fillId="0" borderId="37" xfId="0" applyFont="1" applyBorder="1" applyAlignment="1">
      <alignment horizontal="center" wrapText="1"/>
    </xf>
    <xf numFmtId="0" fontId="3" fillId="0" borderId="19" xfId="0" applyFont="1" applyBorder="1" applyAlignment="1">
      <alignment horizontal="left" wrapText="1"/>
    </xf>
    <xf numFmtId="0" fontId="6" fillId="0" borderId="19" xfId="0" applyFont="1" applyBorder="1" applyAlignment="1">
      <alignment horizontal="left" wrapText="1"/>
    </xf>
    <xf numFmtId="0" fontId="6" fillId="0" borderId="31" xfId="0" applyFont="1" applyBorder="1" applyAlignment="1">
      <alignment horizontal="left" wrapText="1"/>
    </xf>
    <xf numFmtId="0" fontId="6" fillId="0" borderId="32" xfId="0"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Q215"/>
  <sheetViews>
    <sheetView tabSelected="1" zoomScale="90" zoomScaleNormal="90" zoomScalePageLayoutView="0" workbookViewId="0" topLeftCell="A73">
      <selection activeCell="A89" sqref="A89:K89"/>
    </sheetView>
  </sheetViews>
  <sheetFormatPr defaultColWidth="9.00390625" defaultRowHeight="12.75"/>
  <cols>
    <col min="1" max="1" width="4.75390625" style="0" customWidth="1"/>
    <col min="2" max="2" width="63.25390625" style="0" customWidth="1"/>
    <col min="3" max="3" width="11.875" style="0" customWidth="1"/>
    <col min="4" max="4" width="13.625" style="0" customWidth="1"/>
    <col min="5" max="5" width="14.75390625" style="0" customWidth="1"/>
    <col min="6" max="6" width="12.125" style="0" customWidth="1"/>
    <col min="7" max="7" width="12.875" style="0" customWidth="1"/>
    <col min="8" max="8" width="13.875" style="0" customWidth="1"/>
    <col min="9" max="9" width="11.375" style="0" customWidth="1"/>
    <col min="10" max="10" width="12.25390625" style="0" customWidth="1"/>
    <col min="11" max="11" width="13.625" style="0" customWidth="1"/>
    <col min="12" max="12" width="11.625" style="0" bestFit="1" customWidth="1"/>
  </cols>
  <sheetData>
    <row r="2" spans="1:12" ht="17.25">
      <c r="A2" s="169" t="s">
        <v>0</v>
      </c>
      <c r="B2" s="169"/>
      <c r="C2" s="169"/>
      <c r="D2" s="169"/>
      <c r="E2" s="169"/>
      <c r="F2" s="169"/>
      <c r="G2" s="169"/>
      <c r="H2" s="169"/>
      <c r="I2" s="169"/>
      <c r="J2" s="169"/>
      <c r="K2" s="169"/>
      <c r="L2" s="169"/>
    </row>
    <row r="3" spans="1:12" ht="17.25">
      <c r="A3" s="169" t="s">
        <v>167</v>
      </c>
      <c r="B3" s="169"/>
      <c r="C3" s="169"/>
      <c r="D3" s="169"/>
      <c r="E3" s="169"/>
      <c r="F3" s="169"/>
      <c r="G3" s="169"/>
      <c r="H3" s="169"/>
      <c r="I3" s="169"/>
      <c r="J3" s="169"/>
      <c r="K3" s="169"/>
      <c r="L3" s="169"/>
    </row>
    <row r="4" ht="12.75">
      <c r="A4" s="1"/>
    </row>
    <row r="5" spans="1:12" ht="12.75">
      <c r="A5" s="161"/>
      <c r="B5" s="161"/>
      <c r="C5" s="161"/>
      <c r="D5" s="161"/>
      <c r="E5" s="161"/>
      <c r="F5" s="161"/>
      <c r="G5" s="161"/>
      <c r="H5" s="161"/>
      <c r="I5" s="161"/>
      <c r="J5" s="161"/>
      <c r="K5" s="161"/>
      <c r="L5" s="161"/>
    </row>
    <row r="6" spans="1:12" ht="21.75" customHeight="1">
      <c r="A6" s="12" t="s">
        <v>73</v>
      </c>
      <c r="B6" s="39" t="s">
        <v>113</v>
      </c>
      <c r="C6" s="12"/>
      <c r="D6" s="133" t="s">
        <v>115</v>
      </c>
      <c r="E6" s="133"/>
      <c r="F6" s="133"/>
      <c r="G6" s="133"/>
      <c r="H6" s="133"/>
      <c r="I6" s="133"/>
      <c r="J6" s="133"/>
      <c r="K6" s="133"/>
      <c r="L6" s="12"/>
    </row>
    <row r="7" spans="1:12" ht="15" customHeight="1">
      <c r="A7" s="17" t="s">
        <v>74</v>
      </c>
      <c r="B7" s="19" t="s">
        <v>76</v>
      </c>
      <c r="C7" s="17"/>
      <c r="D7" s="132" t="s">
        <v>75</v>
      </c>
      <c r="E7" s="132"/>
      <c r="F7" s="132"/>
      <c r="G7" s="132"/>
      <c r="H7" s="132"/>
      <c r="I7" s="132"/>
      <c r="J7" s="132"/>
      <c r="K7" s="132"/>
      <c r="L7" s="17"/>
    </row>
    <row r="8" spans="1:12" ht="12.75">
      <c r="A8" s="162"/>
      <c r="B8" s="162"/>
      <c r="C8" s="162"/>
      <c r="D8" s="162"/>
      <c r="E8" s="162"/>
      <c r="F8" s="162"/>
      <c r="G8" s="162"/>
      <c r="H8" s="162"/>
      <c r="I8" s="162"/>
      <c r="J8" s="162"/>
      <c r="K8" s="162"/>
      <c r="L8" s="162"/>
    </row>
    <row r="9" spans="1:12" ht="15" customHeight="1">
      <c r="A9" s="12" t="s">
        <v>77</v>
      </c>
      <c r="B9" s="39" t="s">
        <v>114</v>
      </c>
      <c r="C9" s="12"/>
      <c r="D9" s="133" t="s">
        <v>115</v>
      </c>
      <c r="E9" s="133"/>
      <c r="F9" s="133"/>
      <c r="G9" s="133"/>
      <c r="H9" s="133"/>
      <c r="I9" s="133"/>
      <c r="J9" s="133"/>
      <c r="K9" s="133"/>
      <c r="L9" s="12"/>
    </row>
    <row r="10" spans="1:12" ht="16.5" customHeight="1">
      <c r="A10" s="17" t="s">
        <v>1</v>
      </c>
      <c r="B10" s="19" t="s">
        <v>76</v>
      </c>
      <c r="C10" s="17"/>
      <c r="D10" s="132" t="s">
        <v>78</v>
      </c>
      <c r="E10" s="132"/>
      <c r="F10" s="132"/>
      <c r="G10" s="132"/>
      <c r="H10" s="132"/>
      <c r="I10" s="132"/>
      <c r="J10" s="132"/>
      <c r="K10" s="132"/>
      <c r="L10" s="17"/>
    </row>
    <row r="11" ht="12.75">
      <c r="A11" s="2"/>
    </row>
    <row r="12" spans="1:12" ht="21" customHeight="1">
      <c r="A12" s="12" t="s">
        <v>79</v>
      </c>
      <c r="B12" s="39" t="s">
        <v>116</v>
      </c>
      <c r="C12" s="39" t="s">
        <v>117</v>
      </c>
      <c r="D12" s="133" t="s">
        <v>118</v>
      </c>
      <c r="E12" s="133"/>
      <c r="F12" s="133"/>
      <c r="G12" s="133"/>
      <c r="H12" s="133"/>
      <c r="I12" s="133"/>
      <c r="J12" s="133"/>
      <c r="K12" s="133"/>
      <c r="L12" s="12"/>
    </row>
    <row r="13" spans="1:12" ht="13.5" customHeight="1">
      <c r="A13" s="17" t="s">
        <v>81</v>
      </c>
      <c r="B13" s="19" t="s">
        <v>76</v>
      </c>
      <c r="C13" s="19" t="s">
        <v>80</v>
      </c>
      <c r="D13" s="134" t="s">
        <v>82</v>
      </c>
      <c r="E13" s="134"/>
      <c r="F13" s="134"/>
      <c r="G13" s="134"/>
      <c r="H13" s="134"/>
      <c r="I13" s="134"/>
      <c r="J13" s="134"/>
      <c r="K13" s="134"/>
      <c r="L13" s="17"/>
    </row>
    <row r="14" ht="12.75">
      <c r="A14" s="2"/>
    </row>
    <row r="15" spans="1:11" ht="13.5" customHeight="1">
      <c r="A15" s="12" t="s">
        <v>83</v>
      </c>
      <c r="B15" s="12" t="s">
        <v>84</v>
      </c>
      <c r="C15" s="168" t="s">
        <v>119</v>
      </c>
      <c r="D15" s="168"/>
      <c r="E15" s="168"/>
      <c r="F15" s="168"/>
      <c r="G15" s="168"/>
      <c r="H15" s="168"/>
      <c r="I15" s="168"/>
      <c r="J15" s="168"/>
      <c r="K15" s="168"/>
    </row>
    <row r="16" ht="12.75">
      <c r="A16" s="2"/>
    </row>
    <row r="17" spans="1:11" ht="19.5" customHeight="1">
      <c r="A17" s="12" t="s">
        <v>85</v>
      </c>
      <c r="B17" s="12" t="s">
        <v>86</v>
      </c>
      <c r="C17" s="18"/>
      <c r="D17" s="18"/>
      <c r="E17" s="18"/>
      <c r="F17" s="18"/>
      <c r="G17" s="18"/>
      <c r="H17" s="18"/>
      <c r="I17" s="18"/>
      <c r="J17" s="18"/>
      <c r="K17" s="18"/>
    </row>
    <row r="18" ht="12.75">
      <c r="A18" s="2"/>
    </row>
    <row r="19" spans="1:12" ht="18" customHeight="1">
      <c r="A19" s="21" t="s">
        <v>88</v>
      </c>
      <c r="B19" s="128" t="s">
        <v>87</v>
      </c>
      <c r="C19" s="128"/>
      <c r="D19" s="128"/>
      <c r="E19" s="128"/>
      <c r="F19" s="128"/>
      <c r="G19" s="128"/>
      <c r="H19" s="128"/>
      <c r="I19" s="128"/>
      <c r="J19" s="128"/>
      <c r="K19" s="128"/>
      <c r="L19" s="18"/>
    </row>
    <row r="20" ht="15.75">
      <c r="A20" s="3"/>
    </row>
    <row r="21" spans="1:12" ht="15.75" customHeight="1">
      <c r="A21" s="166" t="s">
        <v>2</v>
      </c>
      <c r="B21" s="157" t="s">
        <v>3</v>
      </c>
      <c r="C21" s="157"/>
      <c r="D21" s="164" t="s">
        <v>4</v>
      </c>
      <c r="E21" s="164"/>
      <c r="F21" s="165"/>
      <c r="G21" s="163" t="s">
        <v>5</v>
      </c>
      <c r="H21" s="164"/>
      <c r="I21" s="165"/>
      <c r="J21" s="163" t="s">
        <v>6</v>
      </c>
      <c r="K21" s="164"/>
      <c r="L21" s="165"/>
    </row>
    <row r="22" spans="1:12" ht="31.5">
      <c r="A22" s="167"/>
      <c r="B22" s="157"/>
      <c r="C22" s="157"/>
      <c r="D22" s="41" t="s">
        <v>7</v>
      </c>
      <c r="E22" s="22" t="s">
        <v>8</v>
      </c>
      <c r="F22" s="22" t="s">
        <v>9</v>
      </c>
      <c r="G22" s="22" t="s">
        <v>7</v>
      </c>
      <c r="H22" s="22" t="s">
        <v>8</v>
      </c>
      <c r="I22" s="22" t="s">
        <v>9</v>
      </c>
      <c r="J22" s="22" t="s">
        <v>7</v>
      </c>
      <c r="K22" s="22" t="s">
        <v>8</v>
      </c>
      <c r="L22" s="22" t="s">
        <v>9</v>
      </c>
    </row>
    <row r="23" spans="1:12" ht="15.75" customHeight="1">
      <c r="A23" s="23" t="s">
        <v>10</v>
      </c>
      <c r="B23" s="155" t="s">
        <v>11</v>
      </c>
      <c r="C23" s="173"/>
      <c r="D23" s="43">
        <v>2832293</v>
      </c>
      <c r="E23" s="43"/>
      <c r="F23" s="43">
        <f>D23+E23</f>
        <v>2832293</v>
      </c>
      <c r="G23" s="43">
        <v>1905377.57</v>
      </c>
      <c r="H23" s="43"/>
      <c r="I23" s="43">
        <f>G23+H23</f>
        <v>1905377.57</v>
      </c>
      <c r="J23" s="43">
        <f>G23-D23</f>
        <v>-926915.4299999999</v>
      </c>
      <c r="K23" s="43">
        <f>H23-E23</f>
        <v>0</v>
      </c>
      <c r="L23" s="43">
        <f>I23-F23</f>
        <v>-926915.4299999999</v>
      </c>
    </row>
    <row r="24" spans="1:12" ht="15.75" customHeight="1">
      <c r="A24" s="68" t="s">
        <v>12</v>
      </c>
      <c r="B24" s="158" t="s">
        <v>13</v>
      </c>
      <c r="C24" s="158"/>
      <c r="D24" s="44"/>
      <c r="E24" s="45" t="s">
        <v>12</v>
      </c>
      <c r="F24" s="45" t="s">
        <v>12</v>
      </c>
      <c r="G24" s="45" t="s">
        <v>12</v>
      </c>
      <c r="H24" s="45" t="s">
        <v>12</v>
      </c>
      <c r="I24" s="45" t="s">
        <v>12</v>
      </c>
      <c r="J24" s="45" t="s">
        <v>12</v>
      </c>
      <c r="K24" s="45" t="s">
        <v>12</v>
      </c>
      <c r="L24" s="45" t="s">
        <v>12</v>
      </c>
    </row>
    <row r="25" spans="1:12" ht="15.75" customHeight="1">
      <c r="A25" s="111" t="s">
        <v>140</v>
      </c>
      <c r="B25" s="112"/>
      <c r="C25" s="112"/>
      <c r="D25" s="112"/>
      <c r="E25" s="112"/>
      <c r="F25" s="112"/>
      <c r="G25" s="112"/>
      <c r="H25" s="112"/>
      <c r="I25" s="112"/>
      <c r="J25" s="112"/>
      <c r="K25" s="112"/>
      <c r="L25" s="113"/>
    </row>
    <row r="26" spans="1:17" ht="90" customHeight="1">
      <c r="A26" s="129" t="s">
        <v>169</v>
      </c>
      <c r="B26" s="130"/>
      <c r="C26" s="130"/>
      <c r="D26" s="130"/>
      <c r="E26" s="130"/>
      <c r="F26" s="130"/>
      <c r="G26" s="130"/>
      <c r="H26" s="130"/>
      <c r="I26" s="130"/>
      <c r="J26" s="130"/>
      <c r="K26" s="130"/>
      <c r="L26" s="131"/>
      <c r="M26" s="106"/>
      <c r="N26" s="106"/>
      <c r="O26" s="106"/>
      <c r="P26" s="106"/>
      <c r="Q26" s="106"/>
    </row>
    <row r="27" spans="1:12" ht="32.25" customHeight="1">
      <c r="A27" s="70" t="s">
        <v>14</v>
      </c>
      <c r="B27" s="159" t="s">
        <v>137</v>
      </c>
      <c r="C27" s="160"/>
      <c r="D27" s="73">
        <v>1400426</v>
      </c>
      <c r="E27" s="73"/>
      <c r="F27" s="73">
        <f>D27+E27</f>
        <v>1400426</v>
      </c>
      <c r="G27" s="73">
        <v>1249006.78</v>
      </c>
      <c r="H27" s="73"/>
      <c r="I27" s="73">
        <f>G27+H27</f>
        <v>1249006.78</v>
      </c>
      <c r="J27" s="73">
        <f>G27-D27</f>
        <v>-151419.21999999997</v>
      </c>
      <c r="K27" s="73">
        <f>H27-E27</f>
        <v>0</v>
      </c>
      <c r="L27" s="73">
        <f>I27-F27</f>
        <v>-151419.21999999997</v>
      </c>
    </row>
    <row r="28" spans="1:12" ht="15" customHeight="1">
      <c r="A28" s="111" t="s">
        <v>141</v>
      </c>
      <c r="B28" s="112"/>
      <c r="C28" s="112"/>
      <c r="D28" s="112"/>
      <c r="E28" s="112"/>
      <c r="F28" s="112"/>
      <c r="G28" s="112"/>
      <c r="H28" s="112"/>
      <c r="I28" s="112"/>
      <c r="J28" s="112"/>
      <c r="K28" s="112"/>
      <c r="L28" s="113"/>
    </row>
    <row r="29" spans="1:12" ht="93" customHeight="1">
      <c r="A29" s="108" t="s">
        <v>168</v>
      </c>
      <c r="B29" s="109"/>
      <c r="C29" s="109"/>
      <c r="D29" s="109"/>
      <c r="E29" s="109"/>
      <c r="F29" s="109"/>
      <c r="G29" s="109"/>
      <c r="H29" s="109"/>
      <c r="I29" s="109"/>
      <c r="J29" s="109"/>
      <c r="K29" s="109"/>
      <c r="L29" s="110"/>
    </row>
    <row r="30" spans="1:12" ht="34.5" customHeight="1">
      <c r="A30" s="70" t="s">
        <v>15</v>
      </c>
      <c r="B30" s="159" t="s">
        <v>125</v>
      </c>
      <c r="C30" s="160"/>
      <c r="D30" s="73">
        <v>1331867</v>
      </c>
      <c r="E30" s="73">
        <v>0</v>
      </c>
      <c r="F30" s="73">
        <f>D30+E30</f>
        <v>1331867</v>
      </c>
      <c r="G30" s="73">
        <v>656370.79</v>
      </c>
      <c r="H30" s="73">
        <v>0</v>
      </c>
      <c r="I30" s="73">
        <f>G30+H30</f>
        <v>656370.79</v>
      </c>
      <c r="J30" s="73">
        <f>G30-D30</f>
        <v>-675496.21</v>
      </c>
      <c r="K30" s="73">
        <f>H30-E30</f>
        <v>0</v>
      </c>
      <c r="L30" s="73">
        <f>I30-F30</f>
        <v>-675496.21</v>
      </c>
    </row>
    <row r="31" spans="1:12" ht="22.5" customHeight="1">
      <c r="A31" s="111" t="s">
        <v>141</v>
      </c>
      <c r="B31" s="112"/>
      <c r="C31" s="112"/>
      <c r="D31" s="112"/>
      <c r="E31" s="112"/>
      <c r="F31" s="112"/>
      <c r="G31" s="112"/>
      <c r="H31" s="112"/>
      <c r="I31" s="112"/>
      <c r="J31" s="112"/>
      <c r="K31" s="112"/>
      <c r="L31" s="113"/>
    </row>
    <row r="32" spans="1:12" ht="53.25" customHeight="1">
      <c r="A32" s="108" t="s">
        <v>170</v>
      </c>
      <c r="B32" s="109"/>
      <c r="C32" s="109"/>
      <c r="D32" s="109"/>
      <c r="E32" s="109"/>
      <c r="F32" s="109"/>
      <c r="G32" s="109"/>
      <c r="H32" s="109"/>
      <c r="I32" s="109"/>
      <c r="J32" s="109"/>
      <c r="K32" s="109"/>
      <c r="L32" s="110"/>
    </row>
    <row r="33" spans="1:12" ht="52.5" customHeight="1">
      <c r="A33" s="26" t="s">
        <v>138</v>
      </c>
      <c r="B33" s="155" t="s">
        <v>139</v>
      </c>
      <c r="C33" s="155"/>
      <c r="D33" s="60">
        <v>100000</v>
      </c>
      <c r="E33" s="60">
        <v>0</v>
      </c>
      <c r="F33" s="60">
        <f>D33+E33</f>
        <v>100000</v>
      </c>
      <c r="G33" s="60">
        <v>0</v>
      </c>
      <c r="H33" s="60">
        <v>0</v>
      </c>
      <c r="I33" s="60">
        <v>0</v>
      </c>
      <c r="J33" s="60">
        <f>G33-D33</f>
        <v>-100000</v>
      </c>
      <c r="K33" s="60">
        <v>0</v>
      </c>
      <c r="L33" s="60">
        <f>I33-F33</f>
        <v>-100000</v>
      </c>
    </row>
    <row r="34" spans="1:12" ht="16.5" customHeight="1">
      <c r="A34" s="111" t="s">
        <v>141</v>
      </c>
      <c r="B34" s="112"/>
      <c r="C34" s="112"/>
      <c r="D34" s="112"/>
      <c r="E34" s="112"/>
      <c r="F34" s="112"/>
      <c r="G34" s="112"/>
      <c r="H34" s="112"/>
      <c r="I34" s="112"/>
      <c r="J34" s="112"/>
      <c r="K34" s="112"/>
      <c r="L34" s="113"/>
    </row>
    <row r="35" ht="10.5" customHeight="1">
      <c r="A35" s="3"/>
    </row>
    <row r="36" spans="1:12" ht="15.75" customHeight="1">
      <c r="A36" s="20" t="s">
        <v>90</v>
      </c>
      <c r="B36" s="128" t="s">
        <v>89</v>
      </c>
      <c r="C36" s="128"/>
      <c r="D36" s="128"/>
      <c r="E36" s="128"/>
      <c r="F36" s="128"/>
      <c r="G36" s="128"/>
      <c r="H36" s="128"/>
      <c r="I36" s="128"/>
      <c r="J36" s="128"/>
      <c r="K36" s="128"/>
      <c r="L36" s="12"/>
    </row>
    <row r="37" spans="1:12" ht="15.75" customHeight="1">
      <c r="A37" s="151" t="s">
        <v>91</v>
      </c>
      <c r="B37" s="151"/>
      <c r="C37" s="151"/>
      <c r="D37" s="151"/>
      <c r="E37" s="151"/>
      <c r="F37" s="151"/>
      <c r="G37" s="151"/>
      <c r="H37" s="151"/>
      <c r="I37" s="151"/>
      <c r="J37" s="151"/>
      <c r="K37" s="151"/>
      <c r="L37" s="151"/>
    </row>
    <row r="38" ht="8.25" customHeight="1">
      <c r="A38" s="3"/>
    </row>
    <row r="39" spans="1:12" ht="28.5" customHeight="1">
      <c r="A39" s="27" t="s">
        <v>2</v>
      </c>
      <c r="B39" s="157" t="s">
        <v>3</v>
      </c>
      <c r="C39" s="157"/>
      <c r="D39" s="157"/>
      <c r="E39" s="157" t="s">
        <v>4</v>
      </c>
      <c r="F39" s="157"/>
      <c r="G39" s="157"/>
      <c r="H39" s="157" t="s">
        <v>5</v>
      </c>
      <c r="I39" s="157"/>
      <c r="J39" s="157"/>
      <c r="K39" s="157" t="s">
        <v>6</v>
      </c>
      <c r="L39" s="157"/>
    </row>
    <row r="40" spans="1:12" ht="15.75" customHeight="1">
      <c r="A40" s="26" t="s">
        <v>10</v>
      </c>
      <c r="B40" s="155" t="s">
        <v>16</v>
      </c>
      <c r="C40" s="155"/>
      <c r="D40" s="155"/>
      <c r="E40" s="156" t="s">
        <v>17</v>
      </c>
      <c r="F40" s="156"/>
      <c r="G40" s="156"/>
      <c r="H40" s="156">
        <v>0</v>
      </c>
      <c r="I40" s="156"/>
      <c r="J40" s="156"/>
      <c r="K40" s="156" t="s">
        <v>17</v>
      </c>
      <c r="L40" s="156"/>
    </row>
    <row r="41" spans="1:12" ht="15.75" customHeight="1">
      <c r="A41" s="26" t="s">
        <v>12</v>
      </c>
      <c r="B41" s="155" t="s">
        <v>18</v>
      </c>
      <c r="C41" s="155"/>
      <c r="D41" s="155"/>
      <c r="E41" s="156" t="s">
        <v>12</v>
      </c>
      <c r="F41" s="156"/>
      <c r="G41" s="156"/>
      <c r="H41" s="156" t="s">
        <v>12</v>
      </c>
      <c r="I41" s="156"/>
      <c r="J41" s="156"/>
      <c r="K41" s="156" t="s">
        <v>12</v>
      </c>
      <c r="L41" s="156"/>
    </row>
    <row r="42" spans="1:12" ht="15.75" customHeight="1">
      <c r="A42" s="26" t="s">
        <v>14</v>
      </c>
      <c r="B42" s="155" t="s">
        <v>19</v>
      </c>
      <c r="C42" s="155"/>
      <c r="D42" s="155"/>
      <c r="E42" s="156" t="s">
        <v>17</v>
      </c>
      <c r="F42" s="156"/>
      <c r="G42" s="156"/>
      <c r="H42" s="156">
        <v>0</v>
      </c>
      <c r="I42" s="156"/>
      <c r="J42" s="156"/>
      <c r="K42" s="156" t="s">
        <v>17</v>
      </c>
      <c r="L42" s="156"/>
    </row>
    <row r="43" spans="1:12" ht="15.75" customHeight="1">
      <c r="A43" s="26" t="s">
        <v>15</v>
      </c>
      <c r="B43" s="155" t="s">
        <v>20</v>
      </c>
      <c r="C43" s="155"/>
      <c r="D43" s="155"/>
      <c r="E43" s="156" t="s">
        <v>17</v>
      </c>
      <c r="F43" s="156"/>
      <c r="G43" s="156"/>
      <c r="H43" s="156">
        <v>0</v>
      </c>
      <c r="I43" s="156"/>
      <c r="J43" s="156"/>
      <c r="K43" s="156" t="s">
        <v>17</v>
      </c>
      <c r="L43" s="156"/>
    </row>
    <row r="44" spans="1:12" ht="15.75" customHeight="1">
      <c r="A44" s="26" t="s">
        <v>21</v>
      </c>
      <c r="B44" s="155" t="s">
        <v>22</v>
      </c>
      <c r="C44" s="155"/>
      <c r="D44" s="155"/>
      <c r="E44" s="156">
        <v>0</v>
      </c>
      <c r="F44" s="156"/>
      <c r="G44" s="156"/>
      <c r="H44" s="156">
        <v>0</v>
      </c>
      <c r="I44" s="156"/>
      <c r="J44" s="156"/>
      <c r="K44" s="156">
        <v>0</v>
      </c>
      <c r="L44" s="156"/>
    </row>
    <row r="45" spans="1:12" ht="15.75" customHeight="1">
      <c r="A45" s="26" t="s">
        <v>12</v>
      </c>
      <c r="B45" s="155" t="s">
        <v>18</v>
      </c>
      <c r="C45" s="155"/>
      <c r="D45" s="155"/>
      <c r="E45" s="156" t="s">
        <v>12</v>
      </c>
      <c r="F45" s="156"/>
      <c r="G45" s="156"/>
      <c r="H45" s="156" t="s">
        <v>12</v>
      </c>
      <c r="I45" s="156"/>
      <c r="J45" s="156"/>
      <c r="K45" s="156" t="s">
        <v>12</v>
      </c>
      <c r="L45" s="156"/>
    </row>
    <row r="46" spans="1:12" ht="15.75" customHeight="1">
      <c r="A46" s="26" t="s">
        <v>23</v>
      </c>
      <c r="B46" s="155" t="s">
        <v>24</v>
      </c>
      <c r="C46" s="155"/>
      <c r="D46" s="155"/>
      <c r="E46" s="156">
        <v>0</v>
      </c>
      <c r="F46" s="156"/>
      <c r="G46" s="156"/>
      <c r="H46" s="156">
        <v>0</v>
      </c>
      <c r="I46" s="156"/>
      <c r="J46" s="156"/>
      <c r="K46" s="156">
        <v>0</v>
      </c>
      <c r="L46" s="156"/>
    </row>
    <row r="47" spans="1:12" ht="15.75" customHeight="1">
      <c r="A47" s="26" t="s">
        <v>25</v>
      </c>
      <c r="B47" s="155" t="s">
        <v>26</v>
      </c>
      <c r="C47" s="155"/>
      <c r="D47" s="155"/>
      <c r="E47" s="156">
        <v>0</v>
      </c>
      <c r="F47" s="156"/>
      <c r="G47" s="156"/>
      <c r="H47" s="156">
        <v>0</v>
      </c>
      <c r="I47" s="156"/>
      <c r="J47" s="156"/>
      <c r="K47" s="156">
        <v>0</v>
      </c>
      <c r="L47" s="156"/>
    </row>
    <row r="48" spans="1:12" ht="15.75" customHeight="1">
      <c r="A48" s="26" t="s">
        <v>27</v>
      </c>
      <c r="B48" s="155" t="s">
        <v>28</v>
      </c>
      <c r="C48" s="155"/>
      <c r="D48" s="155"/>
      <c r="E48" s="156">
        <v>0</v>
      </c>
      <c r="F48" s="156"/>
      <c r="G48" s="156"/>
      <c r="H48" s="156">
        <v>0</v>
      </c>
      <c r="I48" s="156"/>
      <c r="J48" s="156"/>
      <c r="K48" s="156">
        <v>0</v>
      </c>
      <c r="L48" s="156"/>
    </row>
    <row r="49" spans="1:12" ht="15.75" customHeight="1">
      <c r="A49" s="26" t="s">
        <v>29</v>
      </c>
      <c r="B49" s="155" t="s">
        <v>30</v>
      </c>
      <c r="C49" s="155"/>
      <c r="D49" s="155"/>
      <c r="E49" s="156">
        <v>0</v>
      </c>
      <c r="F49" s="156"/>
      <c r="G49" s="156"/>
      <c r="H49" s="156">
        <v>0</v>
      </c>
      <c r="I49" s="156"/>
      <c r="J49" s="156"/>
      <c r="K49" s="156">
        <v>0</v>
      </c>
      <c r="L49" s="156"/>
    </row>
    <row r="50" spans="1:12" ht="15.75" customHeight="1">
      <c r="A50" s="26" t="s">
        <v>31</v>
      </c>
      <c r="B50" s="155" t="s">
        <v>32</v>
      </c>
      <c r="C50" s="155"/>
      <c r="D50" s="155"/>
      <c r="E50" s="156" t="s">
        <v>17</v>
      </c>
      <c r="F50" s="156"/>
      <c r="G50" s="156"/>
      <c r="H50" s="156">
        <v>0</v>
      </c>
      <c r="I50" s="156"/>
      <c r="J50" s="156"/>
      <c r="K50" s="156" t="s">
        <v>17</v>
      </c>
      <c r="L50" s="156"/>
    </row>
    <row r="51" spans="1:12" ht="15.75" customHeight="1">
      <c r="A51" s="26" t="s">
        <v>12</v>
      </c>
      <c r="B51" s="155" t="s">
        <v>18</v>
      </c>
      <c r="C51" s="155"/>
      <c r="D51" s="155"/>
      <c r="E51" s="156" t="s">
        <v>12</v>
      </c>
      <c r="F51" s="156"/>
      <c r="G51" s="156"/>
      <c r="H51" s="156" t="s">
        <v>12</v>
      </c>
      <c r="I51" s="156"/>
      <c r="J51" s="156"/>
      <c r="K51" s="156" t="s">
        <v>12</v>
      </c>
      <c r="L51" s="156"/>
    </row>
    <row r="52" spans="1:12" ht="15.75" customHeight="1">
      <c r="A52" s="26" t="s">
        <v>33</v>
      </c>
      <c r="B52" s="155" t="s">
        <v>19</v>
      </c>
      <c r="C52" s="155"/>
      <c r="D52" s="155"/>
      <c r="E52" s="156" t="s">
        <v>17</v>
      </c>
      <c r="F52" s="156"/>
      <c r="G52" s="156"/>
      <c r="H52" s="156">
        <v>0</v>
      </c>
      <c r="I52" s="156"/>
      <c r="J52" s="156"/>
      <c r="K52" s="156" t="s">
        <v>17</v>
      </c>
      <c r="L52" s="156"/>
    </row>
    <row r="53" spans="1:12" ht="15.75" customHeight="1">
      <c r="A53" s="26" t="s">
        <v>34</v>
      </c>
      <c r="B53" s="155" t="s">
        <v>20</v>
      </c>
      <c r="C53" s="155"/>
      <c r="D53" s="155"/>
      <c r="E53" s="156" t="s">
        <v>17</v>
      </c>
      <c r="F53" s="156"/>
      <c r="G53" s="156"/>
      <c r="H53" s="156">
        <v>0</v>
      </c>
      <c r="I53" s="156"/>
      <c r="J53" s="156"/>
      <c r="K53" s="156" t="s">
        <v>17</v>
      </c>
      <c r="L53" s="156"/>
    </row>
    <row r="54" ht="15.75">
      <c r="A54" s="3"/>
    </row>
    <row r="55" spans="1:12" ht="23.25" customHeight="1">
      <c r="A55" s="12" t="s">
        <v>92</v>
      </c>
      <c r="B55" s="128" t="s">
        <v>93</v>
      </c>
      <c r="C55" s="128"/>
      <c r="D55" s="128"/>
      <c r="E55" s="128"/>
      <c r="F55" s="128"/>
      <c r="G55" s="128"/>
      <c r="H55" s="128"/>
      <c r="I55" s="128"/>
      <c r="J55" s="128"/>
      <c r="K55" s="128"/>
      <c r="L55" s="18"/>
    </row>
    <row r="56" spans="1:11" ht="15" customHeight="1">
      <c r="A56" s="151" t="s">
        <v>91</v>
      </c>
      <c r="B56" s="151"/>
      <c r="C56" s="151"/>
      <c r="D56" s="151"/>
      <c r="E56" s="151"/>
      <c r="F56" s="151"/>
      <c r="G56" s="151"/>
      <c r="H56" s="151"/>
      <c r="I56" s="151"/>
      <c r="J56" s="151"/>
      <c r="K56" s="151"/>
    </row>
    <row r="57" ht="15.75">
      <c r="A57" s="3"/>
    </row>
    <row r="58" spans="1:11" ht="30.75" customHeight="1">
      <c r="A58" s="142" t="s">
        <v>2</v>
      </c>
      <c r="B58" s="142" t="s">
        <v>3</v>
      </c>
      <c r="C58" s="152" t="s">
        <v>35</v>
      </c>
      <c r="D58" s="153"/>
      <c r="E58" s="154"/>
      <c r="F58" s="152" t="s">
        <v>5</v>
      </c>
      <c r="G58" s="153"/>
      <c r="H58" s="154"/>
      <c r="I58" s="152" t="s">
        <v>6</v>
      </c>
      <c r="J58" s="153"/>
      <c r="K58" s="154"/>
    </row>
    <row r="59" spans="1:11" ht="28.5">
      <c r="A59" s="144"/>
      <c r="B59" s="144"/>
      <c r="C59" s="30" t="s">
        <v>7</v>
      </c>
      <c r="D59" s="30" t="s">
        <v>8</v>
      </c>
      <c r="E59" s="30" t="s">
        <v>9</v>
      </c>
      <c r="F59" s="30" t="s">
        <v>7</v>
      </c>
      <c r="G59" s="30" t="s">
        <v>8</v>
      </c>
      <c r="H59" s="30" t="s">
        <v>9</v>
      </c>
      <c r="I59" s="30" t="s">
        <v>7</v>
      </c>
      <c r="J59" s="30" t="s">
        <v>8</v>
      </c>
      <c r="K59" s="30" t="s">
        <v>9</v>
      </c>
    </row>
    <row r="60" spans="1:11" ht="25.5" customHeight="1">
      <c r="A60" s="117" t="s">
        <v>137</v>
      </c>
      <c r="B60" s="118"/>
      <c r="C60" s="118"/>
      <c r="D60" s="118"/>
      <c r="E60" s="118"/>
      <c r="F60" s="118"/>
      <c r="G60" s="118"/>
      <c r="H60" s="118"/>
      <c r="I60" s="118"/>
      <c r="J60" s="118"/>
      <c r="K60" s="119"/>
    </row>
    <row r="61" spans="1:11" ht="15.75">
      <c r="A61" s="29" t="s">
        <v>10</v>
      </c>
      <c r="B61" s="7" t="s">
        <v>36</v>
      </c>
      <c r="C61" s="16" t="s">
        <v>12</v>
      </c>
      <c r="D61" s="16" t="s">
        <v>12</v>
      </c>
      <c r="E61" s="16" t="s">
        <v>12</v>
      </c>
      <c r="F61" s="16" t="s">
        <v>12</v>
      </c>
      <c r="G61" s="16" t="s">
        <v>12</v>
      </c>
      <c r="H61" s="16" t="s">
        <v>12</v>
      </c>
      <c r="I61" s="16" t="s">
        <v>12</v>
      </c>
      <c r="J61" s="16" t="s">
        <v>12</v>
      </c>
      <c r="K61" s="16" t="s">
        <v>12</v>
      </c>
    </row>
    <row r="62" spans="1:11" ht="31.5">
      <c r="A62" s="50"/>
      <c r="B62" s="31" t="s">
        <v>126</v>
      </c>
      <c r="C62" s="72">
        <v>1400426</v>
      </c>
      <c r="D62" s="72">
        <v>0</v>
      </c>
      <c r="E62" s="72">
        <f>C62+D62</f>
        <v>1400426</v>
      </c>
      <c r="F62" s="72">
        <v>1249006.78</v>
      </c>
      <c r="G62" s="72">
        <v>0</v>
      </c>
      <c r="H62" s="72">
        <f>F62+G62</f>
        <v>1249006.78</v>
      </c>
      <c r="I62" s="60">
        <f>F62-C62</f>
        <v>-151419.21999999997</v>
      </c>
      <c r="J62" s="60">
        <f>G62-D62</f>
        <v>0</v>
      </c>
      <c r="K62" s="60">
        <f>H62-E62</f>
        <v>-151419.21999999997</v>
      </c>
    </row>
    <row r="63" spans="1:11" ht="15.75" customHeight="1">
      <c r="A63" s="111" t="s">
        <v>144</v>
      </c>
      <c r="B63" s="112"/>
      <c r="C63" s="112"/>
      <c r="D63" s="112"/>
      <c r="E63" s="112"/>
      <c r="F63" s="112"/>
      <c r="G63" s="112"/>
      <c r="H63" s="112"/>
      <c r="I63" s="112"/>
      <c r="J63" s="112"/>
      <c r="K63" s="113"/>
    </row>
    <row r="64" spans="1:11" ht="35.25" customHeight="1">
      <c r="A64" s="109" t="s">
        <v>171</v>
      </c>
      <c r="B64" s="109"/>
      <c r="C64" s="109"/>
      <c r="D64" s="109"/>
      <c r="E64" s="109"/>
      <c r="F64" s="109"/>
      <c r="G64" s="109"/>
      <c r="H64" s="109"/>
      <c r="I64" s="109"/>
      <c r="J64" s="109"/>
      <c r="K64" s="110"/>
    </row>
    <row r="65" spans="1:11" ht="15.75" customHeight="1">
      <c r="A65" s="26" t="s">
        <v>21</v>
      </c>
      <c r="B65" s="31" t="s">
        <v>37</v>
      </c>
      <c r="C65" s="48"/>
      <c r="D65" s="48"/>
      <c r="E65" s="48"/>
      <c r="F65" s="48"/>
      <c r="G65" s="48"/>
      <c r="H65" s="48"/>
      <c r="I65" s="58"/>
      <c r="J65" s="58"/>
      <c r="K65" s="58"/>
    </row>
    <row r="66" spans="1:11" ht="36.75" customHeight="1">
      <c r="A66" s="6"/>
      <c r="B66" s="47" t="s">
        <v>127</v>
      </c>
      <c r="C66" s="42">
        <v>1500</v>
      </c>
      <c r="D66" s="42">
        <v>0</v>
      </c>
      <c r="E66" s="42">
        <v>1500</v>
      </c>
      <c r="F66" s="42">
        <v>1500</v>
      </c>
      <c r="G66" s="42">
        <v>0</v>
      </c>
      <c r="H66" s="42">
        <v>1500</v>
      </c>
      <c r="I66" s="42">
        <v>0</v>
      </c>
      <c r="J66" s="42">
        <v>0</v>
      </c>
      <c r="K66" s="42">
        <v>0</v>
      </c>
    </row>
    <row r="67" spans="1:11" ht="15.75">
      <c r="A67" s="24" t="s">
        <v>31</v>
      </c>
      <c r="B67" s="9" t="s">
        <v>38</v>
      </c>
      <c r="C67" s="16"/>
      <c r="D67" s="16" t="s">
        <v>12</v>
      </c>
      <c r="E67" s="16"/>
      <c r="F67" s="16"/>
      <c r="G67" s="16" t="s">
        <v>12</v>
      </c>
      <c r="H67" s="16"/>
      <c r="I67" s="59"/>
      <c r="J67" s="59" t="s">
        <v>12</v>
      </c>
      <c r="K67" s="59"/>
    </row>
    <row r="68" spans="1:11" ht="19.5" customHeight="1">
      <c r="A68" s="16"/>
      <c r="B68" s="53" t="s">
        <v>120</v>
      </c>
      <c r="C68" s="101">
        <v>934</v>
      </c>
      <c r="D68" s="101">
        <v>0</v>
      </c>
      <c r="E68" s="101">
        <f>C68+D68</f>
        <v>934</v>
      </c>
      <c r="F68" s="101">
        <v>832.67</v>
      </c>
      <c r="G68" s="101">
        <v>0</v>
      </c>
      <c r="H68" s="101">
        <f>F68+G68</f>
        <v>832.67</v>
      </c>
      <c r="I68" s="101">
        <f>F68-C68</f>
        <v>-101.33000000000004</v>
      </c>
      <c r="J68" s="101">
        <f>G68-D68</f>
        <v>0</v>
      </c>
      <c r="K68" s="101">
        <f>H68-E68</f>
        <v>-101.33000000000004</v>
      </c>
    </row>
    <row r="69" spans="1:11" ht="19.5" customHeight="1">
      <c r="A69" s="111" t="s">
        <v>144</v>
      </c>
      <c r="B69" s="112"/>
      <c r="C69" s="112"/>
      <c r="D69" s="112"/>
      <c r="E69" s="112"/>
      <c r="F69" s="112"/>
      <c r="G69" s="112"/>
      <c r="H69" s="112"/>
      <c r="I69" s="112"/>
      <c r="J69" s="112"/>
      <c r="K69" s="113"/>
    </row>
    <row r="70" spans="1:11" ht="33" customHeight="1">
      <c r="A70" s="108" t="s">
        <v>172</v>
      </c>
      <c r="B70" s="109"/>
      <c r="C70" s="109"/>
      <c r="D70" s="109"/>
      <c r="E70" s="109"/>
      <c r="F70" s="109"/>
      <c r="G70" s="109"/>
      <c r="H70" s="109"/>
      <c r="I70" s="109"/>
      <c r="J70" s="109"/>
      <c r="K70" s="110"/>
    </row>
    <row r="71" spans="1:11" ht="15.75">
      <c r="A71" s="63" t="s">
        <v>39</v>
      </c>
      <c r="B71" s="8" t="s">
        <v>40</v>
      </c>
      <c r="C71" s="45"/>
      <c r="D71" s="45" t="s">
        <v>12</v>
      </c>
      <c r="E71" s="45"/>
      <c r="F71" s="45"/>
      <c r="G71" s="45" t="s">
        <v>12</v>
      </c>
      <c r="H71" s="45"/>
      <c r="I71" s="61"/>
      <c r="J71" s="61" t="s">
        <v>12</v>
      </c>
      <c r="K71" s="61"/>
    </row>
    <row r="72" spans="1:11" ht="15.75">
      <c r="A72" s="4"/>
      <c r="B72" s="25" t="s">
        <v>133</v>
      </c>
      <c r="C72" s="42">
        <v>100</v>
      </c>
      <c r="D72" s="42">
        <v>0</v>
      </c>
      <c r="E72" s="42">
        <v>100</v>
      </c>
      <c r="F72" s="42">
        <v>100</v>
      </c>
      <c r="G72" s="42">
        <v>0</v>
      </c>
      <c r="H72" s="42">
        <v>100</v>
      </c>
      <c r="I72" s="42">
        <v>0</v>
      </c>
      <c r="J72" s="42">
        <v>0</v>
      </c>
      <c r="K72" s="42">
        <v>0</v>
      </c>
    </row>
    <row r="73" spans="1:11" ht="15.75">
      <c r="A73" s="120" t="s">
        <v>135</v>
      </c>
      <c r="B73" s="121"/>
      <c r="C73" s="121"/>
      <c r="D73" s="121"/>
      <c r="E73" s="121"/>
      <c r="F73" s="121"/>
      <c r="G73" s="121"/>
      <c r="H73" s="121"/>
      <c r="I73" s="121"/>
      <c r="J73" s="121"/>
      <c r="K73" s="122"/>
    </row>
    <row r="74" spans="1:11" ht="15.75" customHeight="1">
      <c r="A74" s="29" t="s">
        <v>10</v>
      </c>
      <c r="B74" s="7" t="s">
        <v>36</v>
      </c>
      <c r="C74" s="16" t="s">
        <v>12</v>
      </c>
      <c r="D74" s="16" t="s">
        <v>12</v>
      </c>
      <c r="E74" s="16" t="s">
        <v>12</v>
      </c>
      <c r="F74" s="16" t="s">
        <v>12</v>
      </c>
      <c r="G74" s="16" t="s">
        <v>12</v>
      </c>
      <c r="H74" s="16" t="s">
        <v>12</v>
      </c>
      <c r="I74" s="16" t="s">
        <v>12</v>
      </c>
      <c r="J74" s="16" t="s">
        <v>12</v>
      </c>
      <c r="K74" s="16" t="s">
        <v>12</v>
      </c>
    </row>
    <row r="75" spans="1:11" ht="20.25" customHeight="1">
      <c r="A75" s="66"/>
      <c r="B75" s="91" t="s">
        <v>128</v>
      </c>
      <c r="C75" s="90">
        <v>1331867</v>
      </c>
      <c r="D75" s="90">
        <v>0</v>
      </c>
      <c r="E75" s="90">
        <f>C75+D75</f>
        <v>1331867</v>
      </c>
      <c r="F75" s="90">
        <v>656370.79</v>
      </c>
      <c r="G75" s="90">
        <v>0</v>
      </c>
      <c r="H75" s="90">
        <f>F75+G75</f>
        <v>656370.79</v>
      </c>
      <c r="I75" s="90">
        <f>F75-C75</f>
        <v>-675496.21</v>
      </c>
      <c r="J75" s="90">
        <v>0</v>
      </c>
      <c r="K75" s="90">
        <f>H75-E75</f>
        <v>-675496.21</v>
      </c>
    </row>
    <row r="76" spans="1:11" ht="18" customHeight="1">
      <c r="A76" s="111" t="s">
        <v>144</v>
      </c>
      <c r="B76" s="112"/>
      <c r="C76" s="112"/>
      <c r="D76" s="112"/>
      <c r="E76" s="112"/>
      <c r="F76" s="112"/>
      <c r="G76" s="112"/>
      <c r="H76" s="112"/>
      <c r="I76" s="112"/>
      <c r="J76" s="112"/>
      <c r="K76" s="113"/>
    </row>
    <row r="77" spans="1:11" ht="30" customHeight="1">
      <c r="A77" s="109" t="s">
        <v>173</v>
      </c>
      <c r="B77" s="109"/>
      <c r="C77" s="109"/>
      <c r="D77" s="109"/>
      <c r="E77" s="109"/>
      <c r="F77" s="109"/>
      <c r="G77" s="109"/>
      <c r="H77" s="109"/>
      <c r="I77" s="109"/>
      <c r="J77" s="109"/>
      <c r="K77" s="110"/>
    </row>
    <row r="78" spans="1:11" ht="15.75" customHeight="1">
      <c r="A78" s="26" t="s">
        <v>21</v>
      </c>
      <c r="B78" s="31" t="s">
        <v>37</v>
      </c>
      <c r="C78" s="48"/>
      <c r="D78" s="48"/>
      <c r="E78" s="48"/>
      <c r="F78" s="48"/>
      <c r="G78" s="48"/>
      <c r="H78" s="48"/>
      <c r="I78" s="58"/>
      <c r="J78" s="58"/>
      <c r="K78" s="58"/>
    </row>
    <row r="79" spans="1:11" s="32" customFormat="1" ht="17.25" customHeight="1">
      <c r="A79" s="6"/>
      <c r="B79" s="47" t="s">
        <v>129</v>
      </c>
      <c r="C79" s="42">
        <v>152703</v>
      </c>
      <c r="D79" s="42">
        <v>0</v>
      </c>
      <c r="E79" s="42">
        <f>C79+D79</f>
        <v>152703</v>
      </c>
      <c r="F79" s="42">
        <v>73531</v>
      </c>
      <c r="G79" s="42">
        <v>0</v>
      </c>
      <c r="H79" s="42">
        <f>F79+G79</f>
        <v>73531</v>
      </c>
      <c r="I79" s="42">
        <f>F79-C79</f>
        <v>-79172</v>
      </c>
      <c r="J79" s="42">
        <v>0</v>
      </c>
      <c r="K79" s="42">
        <f>H79-E79</f>
        <v>-79172</v>
      </c>
    </row>
    <row r="80" spans="1:11" s="32" customFormat="1" ht="17.25" customHeight="1">
      <c r="A80" s="111" t="s">
        <v>144</v>
      </c>
      <c r="B80" s="112"/>
      <c r="C80" s="112"/>
      <c r="D80" s="112"/>
      <c r="E80" s="112"/>
      <c r="F80" s="112"/>
      <c r="G80" s="112"/>
      <c r="H80" s="112"/>
      <c r="I80" s="112"/>
      <c r="J80" s="112"/>
      <c r="K80" s="113"/>
    </row>
    <row r="81" spans="1:11" s="32" customFormat="1" ht="17.25" customHeight="1">
      <c r="A81" s="108" t="s">
        <v>153</v>
      </c>
      <c r="B81" s="109"/>
      <c r="C81" s="109"/>
      <c r="D81" s="109"/>
      <c r="E81" s="109"/>
      <c r="F81" s="109"/>
      <c r="G81" s="109"/>
      <c r="H81" s="109"/>
      <c r="I81" s="109"/>
      <c r="J81" s="109"/>
      <c r="K81" s="110"/>
    </row>
    <row r="82" spans="1:11" s="32" customFormat="1" ht="34.5" customHeight="1">
      <c r="A82" s="49"/>
      <c r="B82" s="65" t="s">
        <v>130</v>
      </c>
      <c r="C82" s="92">
        <v>39</v>
      </c>
      <c r="D82" s="92">
        <v>0</v>
      </c>
      <c r="E82" s="92">
        <v>39</v>
      </c>
      <c r="F82" s="92">
        <v>39</v>
      </c>
      <c r="G82" s="92">
        <v>0</v>
      </c>
      <c r="H82" s="92">
        <v>39</v>
      </c>
      <c r="I82" s="92">
        <v>0</v>
      </c>
      <c r="J82" s="92">
        <v>0</v>
      </c>
      <c r="K82" s="92">
        <v>0</v>
      </c>
    </row>
    <row r="83" spans="1:11" ht="15.75">
      <c r="A83" s="24" t="s">
        <v>31</v>
      </c>
      <c r="B83" s="8" t="s">
        <v>38</v>
      </c>
      <c r="C83" s="45"/>
      <c r="D83" s="45" t="s">
        <v>12</v>
      </c>
      <c r="E83" s="45"/>
      <c r="F83" s="45"/>
      <c r="G83" s="45" t="s">
        <v>12</v>
      </c>
      <c r="H83" s="45"/>
      <c r="I83" s="61"/>
      <c r="J83" s="61" t="s">
        <v>12</v>
      </c>
      <c r="K83" s="61"/>
    </row>
    <row r="84" spans="1:11" ht="15" customHeight="1">
      <c r="A84" s="16"/>
      <c r="B84" s="53" t="s">
        <v>131</v>
      </c>
      <c r="C84" s="71">
        <v>110989</v>
      </c>
      <c r="D84" s="71">
        <v>0</v>
      </c>
      <c r="E84" s="71">
        <f>C84+D84</f>
        <v>110989</v>
      </c>
      <c r="F84" s="71">
        <v>54697.57</v>
      </c>
      <c r="G84" s="71">
        <v>0</v>
      </c>
      <c r="H84" s="71">
        <f>F84+G84</f>
        <v>54697.57</v>
      </c>
      <c r="I84" s="71">
        <f>F84-C84</f>
        <v>-56291.43</v>
      </c>
      <c r="J84" s="71">
        <v>0</v>
      </c>
      <c r="K84" s="71">
        <f>H84-E84</f>
        <v>-56291.43</v>
      </c>
    </row>
    <row r="85" spans="1:11" ht="15" customHeight="1">
      <c r="A85" s="111" t="s">
        <v>144</v>
      </c>
      <c r="B85" s="112"/>
      <c r="C85" s="112"/>
      <c r="D85" s="112"/>
      <c r="E85" s="112"/>
      <c r="F85" s="112"/>
      <c r="G85" s="112"/>
      <c r="H85" s="112"/>
      <c r="I85" s="112"/>
      <c r="J85" s="112"/>
      <c r="K85" s="113"/>
    </row>
    <row r="86" spans="1:11" ht="21" customHeight="1">
      <c r="A86" s="114" t="s">
        <v>173</v>
      </c>
      <c r="B86" s="115"/>
      <c r="C86" s="115"/>
      <c r="D86" s="115"/>
      <c r="E86" s="115"/>
      <c r="F86" s="115"/>
      <c r="G86" s="115"/>
      <c r="H86" s="115"/>
      <c r="I86" s="115"/>
      <c r="J86" s="115"/>
      <c r="K86" s="116"/>
    </row>
    <row r="87" spans="1:11" ht="15.75">
      <c r="A87" s="63" t="s">
        <v>39</v>
      </c>
      <c r="B87" s="8" t="s">
        <v>40</v>
      </c>
      <c r="C87" s="45"/>
      <c r="D87" s="45" t="s">
        <v>12</v>
      </c>
      <c r="E87" s="45"/>
      <c r="F87" s="45"/>
      <c r="G87" s="45" t="s">
        <v>12</v>
      </c>
      <c r="H87" s="45"/>
      <c r="I87" s="45"/>
      <c r="J87" s="45" t="s">
        <v>12</v>
      </c>
      <c r="K87" s="45"/>
    </row>
    <row r="88" spans="1:11" ht="15.75" customHeight="1">
      <c r="A88" s="6"/>
      <c r="B88" s="54" t="s">
        <v>134</v>
      </c>
      <c r="C88" s="42">
        <v>100</v>
      </c>
      <c r="D88" s="42">
        <v>0</v>
      </c>
      <c r="E88" s="42">
        <v>100</v>
      </c>
      <c r="F88" s="42">
        <v>49</v>
      </c>
      <c r="G88" s="42">
        <v>0</v>
      </c>
      <c r="H88" s="42">
        <v>49</v>
      </c>
      <c r="I88" s="42">
        <f>F88-C88</f>
        <v>-51</v>
      </c>
      <c r="J88" s="42">
        <v>0</v>
      </c>
      <c r="K88" s="42">
        <f>H88-E88</f>
        <v>-51</v>
      </c>
    </row>
    <row r="89" spans="1:11" ht="15.75" customHeight="1">
      <c r="A89" s="117" t="s">
        <v>142</v>
      </c>
      <c r="B89" s="118"/>
      <c r="C89" s="118"/>
      <c r="D89" s="118"/>
      <c r="E89" s="118"/>
      <c r="F89" s="118"/>
      <c r="G89" s="118"/>
      <c r="H89" s="118"/>
      <c r="I89" s="118"/>
      <c r="J89" s="118"/>
      <c r="K89" s="119"/>
    </row>
    <row r="90" spans="1:11" ht="15.75" customHeight="1">
      <c r="A90" s="24" t="s">
        <v>10</v>
      </c>
      <c r="B90" s="7" t="s">
        <v>36</v>
      </c>
      <c r="C90" s="16" t="s">
        <v>12</v>
      </c>
      <c r="D90" s="16" t="s">
        <v>12</v>
      </c>
      <c r="E90" s="16" t="s">
        <v>12</v>
      </c>
      <c r="F90" s="16" t="s">
        <v>12</v>
      </c>
      <c r="G90" s="16" t="s">
        <v>12</v>
      </c>
      <c r="H90" s="16" t="s">
        <v>12</v>
      </c>
      <c r="I90" s="16" t="s">
        <v>12</v>
      </c>
      <c r="J90" s="16" t="s">
        <v>12</v>
      </c>
      <c r="K90" s="16" t="s">
        <v>12</v>
      </c>
    </row>
    <row r="91" spans="1:11" ht="45.75" customHeight="1">
      <c r="A91" s="74"/>
      <c r="B91" s="75" t="s">
        <v>143</v>
      </c>
      <c r="C91" s="71">
        <v>100000</v>
      </c>
      <c r="D91" s="71">
        <v>0</v>
      </c>
      <c r="E91" s="71">
        <f>C91+D91</f>
        <v>100000</v>
      </c>
      <c r="F91" s="71">
        <v>0</v>
      </c>
      <c r="G91" s="71">
        <v>0</v>
      </c>
      <c r="H91" s="71">
        <f>F91+G91</f>
        <v>0</v>
      </c>
      <c r="I91" s="71">
        <f>F91-C91</f>
        <v>-100000</v>
      </c>
      <c r="J91" s="71">
        <f>G91-D91</f>
        <v>0</v>
      </c>
      <c r="K91" s="71">
        <f>H91-E91</f>
        <v>-100000</v>
      </c>
    </row>
    <row r="92" spans="1:11" ht="15.75" customHeight="1">
      <c r="A92" s="26" t="s">
        <v>21</v>
      </c>
      <c r="B92" s="31" t="s">
        <v>37</v>
      </c>
      <c r="C92" s="48"/>
      <c r="D92" s="48"/>
      <c r="E92" s="48"/>
      <c r="F92" s="48"/>
      <c r="G92" s="48"/>
      <c r="H92" s="71"/>
      <c r="I92" s="48"/>
      <c r="J92" s="48"/>
      <c r="K92" s="48"/>
    </row>
    <row r="93" spans="1:11" ht="15.75" customHeight="1">
      <c r="A93" s="6"/>
      <c r="B93" s="47" t="s">
        <v>145</v>
      </c>
      <c r="C93" s="42">
        <v>1</v>
      </c>
      <c r="D93" s="42"/>
      <c r="E93" s="42">
        <f>C93+D93</f>
        <v>1</v>
      </c>
      <c r="F93" s="42">
        <v>0</v>
      </c>
      <c r="G93" s="42">
        <v>0</v>
      </c>
      <c r="H93" s="71">
        <f>F93+G93</f>
        <v>0</v>
      </c>
      <c r="I93" s="42">
        <f>F93-C93</f>
        <v>-1</v>
      </c>
      <c r="J93" s="42">
        <f>G93-D93</f>
        <v>0</v>
      </c>
      <c r="K93" s="42">
        <f>H93-E93</f>
        <v>-1</v>
      </c>
    </row>
    <row r="94" spans="1:11" ht="15.75" customHeight="1">
      <c r="A94" s="22" t="s">
        <v>31</v>
      </c>
      <c r="B94" s="7" t="s">
        <v>38</v>
      </c>
      <c r="C94" s="16"/>
      <c r="D94" s="16"/>
      <c r="E94" s="16"/>
      <c r="F94" s="16"/>
      <c r="G94" s="16"/>
      <c r="H94" s="71"/>
      <c r="I94" s="16" t="s">
        <v>12</v>
      </c>
      <c r="J94" s="16" t="s">
        <v>12</v>
      </c>
      <c r="K94" s="16" t="s">
        <v>12</v>
      </c>
    </row>
    <row r="95" spans="1:11" ht="15.75" customHeight="1">
      <c r="A95" s="76"/>
      <c r="B95" s="77" t="s">
        <v>146</v>
      </c>
      <c r="C95" s="43">
        <v>100000</v>
      </c>
      <c r="D95" s="43"/>
      <c r="E95" s="43">
        <f>C95+D95</f>
        <v>100000</v>
      </c>
      <c r="F95" s="43">
        <v>0</v>
      </c>
      <c r="G95" s="43">
        <v>0</v>
      </c>
      <c r="H95" s="71">
        <f>F95+G95</f>
        <v>0</v>
      </c>
      <c r="I95" s="43">
        <f>F95-C95</f>
        <v>-100000</v>
      </c>
      <c r="J95" s="43">
        <f>G95-D95</f>
        <v>0</v>
      </c>
      <c r="K95" s="43">
        <f>J95+I95</f>
        <v>-100000</v>
      </c>
    </row>
    <row r="96" spans="1:11" ht="15.75" customHeight="1">
      <c r="A96" s="63" t="s">
        <v>39</v>
      </c>
      <c r="B96" s="8" t="s">
        <v>40</v>
      </c>
      <c r="C96" s="45"/>
      <c r="D96" s="45"/>
      <c r="E96" s="45"/>
      <c r="F96" s="45"/>
      <c r="G96" s="45"/>
      <c r="H96" s="71"/>
      <c r="I96" s="45" t="s">
        <v>12</v>
      </c>
      <c r="J96" s="45" t="s">
        <v>12</v>
      </c>
      <c r="K96" s="45" t="s">
        <v>12</v>
      </c>
    </row>
    <row r="97" spans="1:11" ht="48.75" customHeight="1">
      <c r="A97" s="22"/>
      <c r="B97" s="53" t="s">
        <v>147</v>
      </c>
      <c r="C97" s="107">
        <v>100</v>
      </c>
      <c r="D97" s="107">
        <v>0</v>
      </c>
      <c r="E97" s="107">
        <v>100</v>
      </c>
      <c r="F97" s="107">
        <v>0</v>
      </c>
      <c r="G97" s="107">
        <v>0</v>
      </c>
      <c r="H97" s="71">
        <f>F97+G97</f>
        <v>0</v>
      </c>
      <c r="I97" s="107">
        <f>F97-C97</f>
        <v>-100</v>
      </c>
      <c r="J97" s="107">
        <f>G97-D97</f>
        <v>0</v>
      </c>
      <c r="K97" s="107">
        <f>H97-E97</f>
        <v>-100</v>
      </c>
    </row>
    <row r="98" spans="1:11" ht="21" customHeight="1">
      <c r="A98" s="111" t="s">
        <v>144</v>
      </c>
      <c r="B98" s="112"/>
      <c r="C98" s="112"/>
      <c r="D98" s="112"/>
      <c r="E98" s="112"/>
      <c r="F98" s="112"/>
      <c r="G98" s="112"/>
      <c r="H98" s="112"/>
      <c r="I98" s="112"/>
      <c r="J98" s="112"/>
      <c r="K98" s="113"/>
    </row>
    <row r="99" spans="1:11" ht="73.5" customHeight="1">
      <c r="A99" s="108" t="s">
        <v>174</v>
      </c>
      <c r="B99" s="109"/>
      <c r="C99" s="109"/>
      <c r="D99" s="109"/>
      <c r="E99" s="109"/>
      <c r="F99" s="109"/>
      <c r="G99" s="109"/>
      <c r="H99" s="109"/>
      <c r="I99" s="109"/>
      <c r="J99" s="109"/>
      <c r="K99" s="110"/>
    </row>
    <row r="100" spans="1:11" ht="15.75" customHeight="1">
      <c r="A100" s="55"/>
      <c r="B100" s="56"/>
      <c r="C100" s="52"/>
      <c r="D100" s="52"/>
      <c r="E100" s="52"/>
      <c r="F100" s="52"/>
      <c r="G100" s="52"/>
      <c r="H100" s="52"/>
      <c r="I100" s="52"/>
      <c r="J100" s="52"/>
      <c r="K100" s="52"/>
    </row>
    <row r="101" spans="1:11" ht="15.75">
      <c r="A101" s="170" t="s">
        <v>41</v>
      </c>
      <c r="B101" s="171"/>
      <c r="C101" s="171"/>
      <c r="D101" s="171"/>
      <c r="E101" s="171"/>
      <c r="F101" s="171"/>
      <c r="G101" s="171"/>
      <c r="H101" s="171"/>
      <c r="I101" s="171"/>
      <c r="J101" s="171"/>
      <c r="K101" s="172"/>
    </row>
    <row r="102" spans="1:11" ht="32.25" customHeight="1">
      <c r="A102" s="117" t="s">
        <v>121</v>
      </c>
      <c r="B102" s="118"/>
      <c r="C102" s="118"/>
      <c r="D102" s="118"/>
      <c r="E102" s="118"/>
      <c r="F102" s="118"/>
      <c r="G102" s="118"/>
      <c r="H102" s="118"/>
      <c r="I102" s="118"/>
      <c r="J102" s="118"/>
      <c r="K102" s="119"/>
    </row>
    <row r="103" spans="1:11" ht="7.5" customHeight="1">
      <c r="A103" s="51"/>
      <c r="B103" s="51"/>
      <c r="C103" s="51"/>
      <c r="D103" s="51"/>
      <c r="E103" s="51"/>
      <c r="F103" s="51"/>
      <c r="G103" s="51"/>
      <c r="H103" s="51"/>
      <c r="I103" s="51"/>
      <c r="J103" s="51"/>
      <c r="K103" s="51"/>
    </row>
    <row r="104" spans="1:11" ht="18.75">
      <c r="A104" s="141" t="s">
        <v>42</v>
      </c>
      <c r="B104" s="141"/>
      <c r="C104" s="141"/>
      <c r="D104" s="141"/>
      <c r="E104" s="141"/>
      <c r="F104" s="141"/>
      <c r="G104" s="141"/>
      <c r="H104" s="141"/>
      <c r="I104" s="141"/>
      <c r="J104" s="141"/>
      <c r="K104" s="141"/>
    </row>
    <row r="105" spans="1:11" ht="18.75">
      <c r="A105" s="67"/>
      <c r="B105" s="67"/>
      <c r="C105" s="67"/>
      <c r="D105" s="67"/>
      <c r="E105" s="67"/>
      <c r="F105" s="67"/>
      <c r="G105" s="67"/>
      <c r="H105" s="67"/>
      <c r="I105" s="67"/>
      <c r="J105" s="67"/>
      <c r="K105" s="67"/>
    </row>
    <row r="106" spans="1:11" ht="15.75" customHeight="1">
      <c r="A106" s="12" t="s">
        <v>94</v>
      </c>
      <c r="B106" s="128" t="s">
        <v>95</v>
      </c>
      <c r="C106" s="128"/>
      <c r="D106" s="128"/>
      <c r="E106" s="128"/>
      <c r="F106" s="128"/>
      <c r="G106" s="128"/>
      <c r="H106" s="128"/>
      <c r="I106" s="128"/>
      <c r="J106" s="128"/>
      <c r="K106" s="128"/>
    </row>
    <row r="107" spans="1:11" ht="15.75">
      <c r="A107" s="3"/>
      <c r="K107" s="78" t="s">
        <v>148</v>
      </c>
    </row>
    <row r="108" spans="1:11" ht="14.25">
      <c r="A108" s="142" t="s">
        <v>2</v>
      </c>
      <c r="B108" s="142" t="s">
        <v>3</v>
      </c>
      <c r="C108" s="145" t="s">
        <v>43</v>
      </c>
      <c r="D108" s="146"/>
      <c r="E108" s="147"/>
      <c r="F108" s="145" t="s">
        <v>44</v>
      </c>
      <c r="G108" s="146"/>
      <c r="H108" s="147"/>
      <c r="I108" s="145" t="s">
        <v>45</v>
      </c>
      <c r="J108" s="146"/>
      <c r="K108" s="147"/>
    </row>
    <row r="109" spans="1:11" ht="14.25">
      <c r="A109" s="143"/>
      <c r="B109" s="143"/>
      <c r="C109" s="148"/>
      <c r="D109" s="149"/>
      <c r="E109" s="150"/>
      <c r="F109" s="148"/>
      <c r="G109" s="149"/>
      <c r="H109" s="150"/>
      <c r="I109" s="148" t="s">
        <v>46</v>
      </c>
      <c r="J109" s="149"/>
      <c r="K109" s="150"/>
    </row>
    <row r="110" spans="1:11" ht="30" customHeight="1">
      <c r="A110" s="144"/>
      <c r="B110" s="144"/>
      <c r="C110" s="30" t="s">
        <v>7</v>
      </c>
      <c r="D110" s="30" t="s">
        <v>8</v>
      </c>
      <c r="E110" s="30" t="s">
        <v>9</v>
      </c>
      <c r="F110" s="30" t="s">
        <v>7</v>
      </c>
      <c r="G110" s="30" t="s">
        <v>8</v>
      </c>
      <c r="H110" s="30" t="s">
        <v>9</v>
      </c>
      <c r="I110" s="30" t="s">
        <v>7</v>
      </c>
      <c r="J110" s="30" t="s">
        <v>8</v>
      </c>
      <c r="K110" s="30" t="s">
        <v>9</v>
      </c>
    </row>
    <row r="111" spans="1:11" ht="15.75">
      <c r="A111" s="4" t="s">
        <v>12</v>
      </c>
      <c r="B111" s="9" t="s">
        <v>11</v>
      </c>
      <c r="C111" s="89">
        <f>C115+C132+C157</f>
        <v>1761343.4300000002</v>
      </c>
      <c r="D111" s="89">
        <f>D115+D132+D157</f>
        <v>194496</v>
      </c>
      <c r="E111" s="79">
        <f>C111+D111</f>
        <v>1955839.4300000002</v>
      </c>
      <c r="F111" s="46">
        <f>F115+F132+F157</f>
        <v>1905377.57</v>
      </c>
      <c r="G111" s="46">
        <f>G115+G132+G157</f>
        <v>0</v>
      </c>
      <c r="H111" s="46">
        <f>F111+G111</f>
        <v>1905377.57</v>
      </c>
      <c r="I111" s="80">
        <f>(F111/C111)*100-100</f>
        <v>8.177515954398501</v>
      </c>
      <c r="J111" s="80">
        <f>(G111/D111)*100-100</f>
        <v>-100</v>
      </c>
      <c r="K111" s="80">
        <f>(H111/E111)*100-100</f>
        <v>-2.580061493084841</v>
      </c>
    </row>
    <row r="112" spans="1:11" ht="15.75">
      <c r="A112" s="16" t="s">
        <v>12</v>
      </c>
      <c r="B112" s="64" t="s">
        <v>13</v>
      </c>
      <c r="C112" s="16" t="s">
        <v>12</v>
      </c>
      <c r="D112" s="16" t="s">
        <v>12</v>
      </c>
      <c r="E112" s="16" t="s">
        <v>12</v>
      </c>
      <c r="F112" s="16" t="s">
        <v>12</v>
      </c>
      <c r="G112" s="16" t="s">
        <v>12</v>
      </c>
      <c r="H112" s="94"/>
      <c r="I112" s="64" t="s">
        <v>12</v>
      </c>
      <c r="J112" s="64" t="s">
        <v>12</v>
      </c>
      <c r="K112" s="64" t="s">
        <v>12</v>
      </c>
    </row>
    <row r="113" spans="1:11" ht="15.75">
      <c r="A113" s="111" t="s">
        <v>154</v>
      </c>
      <c r="B113" s="112"/>
      <c r="C113" s="112"/>
      <c r="D113" s="112"/>
      <c r="E113" s="112"/>
      <c r="F113" s="112"/>
      <c r="G113" s="112"/>
      <c r="H113" s="112"/>
      <c r="I113" s="112"/>
      <c r="J113" s="112"/>
      <c r="K113" s="113"/>
    </row>
    <row r="114" spans="1:11" ht="36.75" customHeight="1">
      <c r="A114" s="108" t="s">
        <v>156</v>
      </c>
      <c r="B114" s="109"/>
      <c r="C114" s="109"/>
      <c r="D114" s="109"/>
      <c r="E114" s="109"/>
      <c r="F114" s="109"/>
      <c r="G114" s="109"/>
      <c r="H114" s="109"/>
      <c r="I114" s="109"/>
      <c r="J114" s="109"/>
      <c r="K114" s="110"/>
    </row>
    <row r="115" spans="1:11" ht="45.75" customHeight="1">
      <c r="A115" s="45" t="s">
        <v>12</v>
      </c>
      <c r="B115" s="95" t="s">
        <v>149</v>
      </c>
      <c r="C115" s="88">
        <v>1107671.6</v>
      </c>
      <c r="D115" s="88">
        <v>149496</v>
      </c>
      <c r="E115" s="88">
        <f>C115+D115</f>
        <v>1257167.6</v>
      </c>
      <c r="F115" s="88">
        <v>1249006.78</v>
      </c>
      <c r="G115" s="88">
        <v>0</v>
      </c>
      <c r="H115" s="88">
        <f>F115+G115</f>
        <v>1249006.78</v>
      </c>
      <c r="I115" s="96">
        <f>(F115/C115)*100-100</f>
        <v>12.759664507061473</v>
      </c>
      <c r="J115" s="96">
        <f>(G115/D115)*100-100</f>
        <v>-100</v>
      </c>
      <c r="K115" s="96">
        <f>(H115/E115)*100-100</f>
        <v>-0.6491433600420606</v>
      </c>
    </row>
    <row r="116" spans="1:11" ht="30.75" customHeight="1">
      <c r="A116" s="111" t="s">
        <v>155</v>
      </c>
      <c r="B116" s="112"/>
      <c r="C116" s="112"/>
      <c r="D116" s="112"/>
      <c r="E116" s="112"/>
      <c r="F116" s="112"/>
      <c r="G116" s="112"/>
      <c r="H116" s="112"/>
      <c r="I116" s="112"/>
      <c r="J116" s="112"/>
      <c r="K116" s="113"/>
    </row>
    <row r="117" spans="1:11" ht="50.25" customHeight="1">
      <c r="A117" s="108" t="s">
        <v>157</v>
      </c>
      <c r="B117" s="109"/>
      <c r="C117" s="109"/>
      <c r="D117" s="109"/>
      <c r="E117" s="109"/>
      <c r="F117" s="109"/>
      <c r="G117" s="109"/>
      <c r="H117" s="109"/>
      <c r="I117" s="109"/>
      <c r="J117" s="109"/>
      <c r="K117" s="110"/>
    </row>
    <row r="118" spans="1:11" ht="18.75" customHeight="1">
      <c r="A118" s="24" t="s">
        <v>10</v>
      </c>
      <c r="B118" s="9" t="s">
        <v>36</v>
      </c>
      <c r="C118" s="79"/>
      <c r="D118" s="79" t="s">
        <v>12</v>
      </c>
      <c r="E118" s="79"/>
      <c r="F118" s="79"/>
      <c r="G118" s="79"/>
      <c r="H118" s="46"/>
      <c r="I118" s="80"/>
      <c r="J118" s="79" t="s">
        <v>12</v>
      </c>
      <c r="K118" s="80"/>
    </row>
    <row r="119" spans="1:11" ht="32.25" customHeight="1">
      <c r="A119" s="22"/>
      <c r="B119" s="91" t="s">
        <v>126</v>
      </c>
      <c r="C119" s="88">
        <v>1107671.6</v>
      </c>
      <c r="D119" s="88">
        <v>149496</v>
      </c>
      <c r="E119" s="97">
        <f>C119+D119</f>
        <v>1257167.6</v>
      </c>
      <c r="F119" s="88">
        <v>1249006.78</v>
      </c>
      <c r="G119" s="88"/>
      <c r="H119" s="94">
        <f>F119+G119</f>
        <v>1249006.78</v>
      </c>
      <c r="I119" s="85">
        <f>(F119/C119)*100-100</f>
        <v>12.759664507061473</v>
      </c>
      <c r="J119" s="98">
        <f>(G119/D119)*100-100</f>
        <v>-100</v>
      </c>
      <c r="K119" s="85">
        <f>(H119/E119)*100-100</f>
        <v>-0.6491433600420606</v>
      </c>
    </row>
    <row r="120" spans="1:11" ht="17.25" customHeight="1">
      <c r="A120" s="111" t="s">
        <v>159</v>
      </c>
      <c r="B120" s="112"/>
      <c r="C120" s="112"/>
      <c r="D120" s="112"/>
      <c r="E120" s="112"/>
      <c r="F120" s="112"/>
      <c r="G120" s="112"/>
      <c r="H120" s="112"/>
      <c r="I120" s="112"/>
      <c r="J120" s="112"/>
      <c r="K120" s="113"/>
    </row>
    <row r="121" spans="1:11" ht="32.25" customHeight="1">
      <c r="A121" s="108" t="s">
        <v>160</v>
      </c>
      <c r="B121" s="109"/>
      <c r="C121" s="109"/>
      <c r="D121" s="109"/>
      <c r="E121" s="109"/>
      <c r="F121" s="109"/>
      <c r="G121" s="109"/>
      <c r="H121" s="109"/>
      <c r="I121" s="109"/>
      <c r="J121" s="109"/>
      <c r="K121" s="110"/>
    </row>
    <row r="122" spans="1:11" ht="15.75">
      <c r="A122" s="63" t="s">
        <v>21</v>
      </c>
      <c r="B122" s="8" t="s">
        <v>37</v>
      </c>
      <c r="C122" s="99"/>
      <c r="D122" s="99" t="s">
        <v>12</v>
      </c>
      <c r="E122" s="99"/>
      <c r="F122" s="99"/>
      <c r="G122" s="99"/>
      <c r="H122" s="99" t="s">
        <v>12</v>
      </c>
      <c r="I122" s="86"/>
      <c r="J122" s="99" t="s">
        <v>12</v>
      </c>
      <c r="K122" s="86"/>
    </row>
    <row r="123" spans="1:11" ht="31.5">
      <c r="A123" s="16"/>
      <c r="B123" s="100" t="s">
        <v>127</v>
      </c>
      <c r="C123" s="97">
        <v>1500</v>
      </c>
      <c r="D123" s="97">
        <v>0</v>
      </c>
      <c r="E123" s="97">
        <v>1500</v>
      </c>
      <c r="F123" s="97">
        <v>1500</v>
      </c>
      <c r="G123" s="97">
        <v>0</v>
      </c>
      <c r="H123" s="97">
        <v>1500</v>
      </c>
      <c r="I123" s="85">
        <f>(F123/C123)*100-100</f>
        <v>0</v>
      </c>
      <c r="J123" s="97">
        <v>0</v>
      </c>
      <c r="K123" s="85">
        <f>(H123/E123)*100-100</f>
        <v>0</v>
      </c>
    </row>
    <row r="124" spans="1:11" ht="15.75">
      <c r="A124" s="111" t="s">
        <v>159</v>
      </c>
      <c r="B124" s="112"/>
      <c r="C124" s="112"/>
      <c r="D124" s="112"/>
      <c r="E124" s="112"/>
      <c r="F124" s="112"/>
      <c r="G124" s="112"/>
      <c r="H124" s="112"/>
      <c r="I124" s="112"/>
      <c r="J124" s="112"/>
      <c r="K124" s="113"/>
    </row>
    <row r="125" spans="1:11" ht="32.25" customHeight="1">
      <c r="A125" s="108" t="s">
        <v>161</v>
      </c>
      <c r="B125" s="109"/>
      <c r="C125" s="109"/>
      <c r="D125" s="109"/>
      <c r="E125" s="109"/>
      <c r="F125" s="109"/>
      <c r="G125" s="109"/>
      <c r="H125" s="109"/>
      <c r="I125" s="109"/>
      <c r="J125" s="109"/>
      <c r="K125" s="110"/>
    </row>
    <row r="126" spans="1:11" ht="15.75">
      <c r="A126" s="24" t="s">
        <v>31</v>
      </c>
      <c r="B126" s="9" t="s">
        <v>38</v>
      </c>
      <c r="C126" s="79"/>
      <c r="D126" s="79" t="s">
        <v>12</v>
      </c>
      <c r="E126" s="79"/>
      <c r="F126" s="79"/>
      <c r="G126" s="79"/>
      <c r="H126" s="79" t="s">
        <v>12</v>
      </c>
      <c r="I126" s="79" t="s">
        <v>12</v>
      </c>
      <c r="J126" s="79" t="s">
        <v>12</v>
      </c>
      <c r="K126" s="79" t="s">
        <v>12</v>
      </c>
    </row>
    <row r="127" spans="1:11" ht="15.75" customHeight="1">
      <c r="A127" s="16"/>
      <c r="B127" s="53" t="s">
        <v>120</v>
      </c>
      <c r="C127" s="97">
        <v>738</v>
      </c>
      <c r="D127" s="97">
        <v>100</v>
      </c>
      <c r="E127" s="97">
        <v>838</v>
      </c>
      <c r="F127" s="97">
        <v>832.97</v>
      </c>
      <c r="G127" s="97">
        <v>0</v>
      </c>
      <c r="H127" s="97">
        <v>832.97</v>
      </c>
      <c r="I127" s="98">
        <f>(F127/C127)*100-100</f>
        <v>12.868563685636872</v>
      </c>
      <c r="J127" s="97"/>
      <c r="K127" s="98">
        <f>(H127/E127)*100-100</f>
        <v>-0.6002386634844896</v>
      </c>
    </row>
    <row r="128" spans="1:11" ht="15.75" customHeight="1">
      <c r="A128" s="111" t="s">
        <v>159</v>
      </c>
      <c r="B128" s="112"/>
      <c r="C128" s="112"/>
      <c r="D128" s="112"/>
      <c r="E128" s="112"/>
      <c r="F128" s="112"/>
      <c r="G128" s="112"/>
      <c r="H128" s="112"/>
      <c r="I128" s="112"/>
      <c r="J128" s="112"/>
      <c r="K128" s="113"/>
    </row>
    <row r="129" spans="1:11" ht="47.25" customHeight="1">
      <c r="A129" s="174" t="s">
        <v>175</v>
      </c>
      <c r="B129" s="175"/>
      <c r="C129" s="175"/>
      <c r="D129" s="175"/>
      <c r="E129" s="175"/>
      <c r="F129" s="175"/>
      <c r="G129" s="175"/>
      <c r="H129" s="175"/>
      <c r="I129" s="175"/>
      <c r="J129" s="175"/>
      <c r="K129" s="176"/>
    </row>
    <row r="130" spans="1:11" ht="15.75">
      <c r="A130" s="63" t="s">
        <v>39</v>
      </c>
      <c r="B130" s="8" t="s">
        <v>40</v>
      </c>
      <c r="C130" s="99"/>
      <c r="D130" s="99" t="s">
        <v>12</v>
      </c>
      <c r="E130" s="99"/>
      <c r="F130" s="99"/>
      <c r="G130" s="99"/>
      <c r="H130" s="99" t="s">
        <v>12</v>
      </c>
      <c r="I130" s="99" t="s">
        <v>12</v>
      </c>
      <c r="J130" s="99" t="s">
        <v>12</v>
      </c>
      <c r="K130" s="99" t="s">
        <v>12</v>
      </c>
    </row>
    <row r="131" spans="1:11" ht="15.75">
      <c r="A131" s="4"/>
      <c r="B131" s="25" t="s">
        <v>133</v>
      </c>
      <c r="C131" s="42">
        <v>100</v>
      </c>
      <c r="D131" s="42">
        <v>0</v>
      </c>
      <c r="E131" s="42">
        <v>100</v>
      </c>
      <c r="F131" s="42">
        <v>100</v>
      </c>
      <c r="G131" s="42">
        <v>0</v>
      </c>
      <c r="H131" s="42">
        <v>100</v>
      </c>
      <c r="I131" s="62">
        <v>0</v>
      </c>
      <c r="J131" s="62">
        <v>0</v>
      </c>
      <c r="K131" s="62">
        <v>0</v>
      </c>
    </row>
    <row r="132" spans="1:11" ht="47.25">
      <c r="A132" s="16" t="s">
        <v>12</v>
      </c>
      <c r="B132" s="7" t="s">
        <v>150</v>
      </c>
      <c r="C132" s="88">
        <v>653671.83</v>
      </c>
      <c r="D132" s="88">
        <v>0</v>
      </c>
      <c r="E132" s="88">
        <f>C132+D132</f>
        <v>653671.83</v>
      </c>
      <c r="F132" s="88">
        <v>656370.79</v>
      </c>
      <c r="G132" s="88">
        <v>0</v>
      </c>
      <c r="H132" s="88">
        <f>F132+G132</f>
        <v>656370.79</v>
      </c>
      <c r="I132" s="85">
        <f>(F132/C132)*100-100</f>
        <v>0.4128922000509192</v>
      </c>
      <c r="J132" s="59">
        <v>0</v>
      </c>
      <c r="K132" s="85">
        <f>(H132/E132)*100-100</f>
        <v>0.4128922000509192</v>
      </c>
    </row>
    <row r="133" spans="1:11" ht="31.5" customHeight="1">
      <c r="A133" s="111" t="s">
        <v>155</v>
      </c>
      <c r="B133" s="112"/>
      <c r="C133" s="112"/>
      <c r="D133" s="112"/>
      <c r="E133" s="112"/>
      <c r="F133" s="112"/>
      <c r="G133" s="112"/>
      <c r="H133" s="112"/>
      <c r="I133" s="112"/>
      <c r="J133" s="112"/>
      <c r="K133" s="113"/>
    </row>
    <row r="134" spans="1:11" ht="34.5" customHeight="1">
      <c r="A134" s="108" t="s">
        <v>158</v>
      </c>
      <c r="B134" s="109"/>
      <c r="C134" s="109"/>
      <c r="D134" s="109"/>
      <c r="E134" s="109"/>
      <c r="F134" s="109"/>
      <c r="G134" s="109"/>
      <c r="H134" s="109"/>
      <c r="I134" s="109"/>
      <c r="J134" s="109"/>
      <c r="K134" s="110"/>
    </row>
    <row r="135" spans="1:11" ht="15.75">
      <c r="A135" s="24" t="s">
        <v>10</v>
      </c>
      <c r="B135" s="9" t="s">
        <v>36</v>
      </c>
      <c r="C135" s="79"/>
      <c r="D135" s="79" t="s">
        <v>12</v>
      </c>
      <c r="E135" s="79"/>
      <c r="F135" s="79"/>
      <c r="G135" s="79"/>
      <c r="H135" s="46"/>
      <c r="I135" s="80"/>
      <c r="J135" s="79" t="s">
        <v>12</v>
      </c>
      <c r="K135" s="80"/>
    </row>
    <row r="136" spans="1:11" ht="18" customHeight="1">
      <c r="A136" s="22"/>
      <c r="B136" s="91" t="s">
        <v>128</v>
      </c>
      <c r="C136" s="88">
        <v>653671.83</v>
      </c>
      <c r="D136" s="101">
        <v>0</v>
      </c>
      <c r="E136" s="94">
        <f>C136+D136</f>
        <v>653671.83</v>
      </c>
      <c r="F136" s="88">
        <v>656370.79</v>
      </c>
      <c r="G136" s="101">
        <v>0</v>
      </c>
      <c r="H136" s="94">
        <f>F136+G136</f>
        <v>656370.79</v>
      </c>
      <c r="I136" s="85">
        <f>(F136/C136)*100-100</f>
        <v>0.4128922000509192</v>
      </c>
      <c r="J136" s="97">
        <v>0</v>
      </c>
      <c r="K136" s="85">
        <f>I136</f>
        <v>0.4128922000509192</v>
      </c>
    </row>
    <row r="137" spans="1:11" ht="18" customHeight="1">
      <c r="A137" s="111" t="s">
        <v>159</v>
      </c>
      <c r="B137" s="112"/>
      <c r="C137" s="112"/>
      <c r="D137" s="112"/>
      <c r="E137" s="112"/>
      <c r="F137" s="112"/>
      <c r="G137" s="112"/>
      <c r="H137" s="112"/>
      <c r="I137" s="112"/>
      <c r="J137" s="112"/>
      <c r="K137" s="113"/>
    </row>
    <row r="138" spans="1:11" ht="35.25" customHeight="1">
      <c r="A138" s="108" t="s">
        <v>162</v>
      </c>
      <c r="B138" s="109"/>
      <c r="C138" s="109"/>
      <c r="D138" s="109"/>
      <c r="E138" s="109"/>
      <c r="F138" s="109"/>
      <c r="G138" s="109"/>
      <c r="H138" s="109"/>
      <c r="I138" s="109"/>
      <c r="J138" s="109"/>
      <c r="K138" s="110"/>
    </row>
    <row r="139" spans="1:11" ht="15.75">
      <c r="A139" s="102" t="s">
        <v>21</v>
      </c>
      <c r="B139" s="95" t="s">
        <v>37</v>
      </c>
      <c r="C139" s="61"/>
      <c r="D139" s="61" t="s">
        <v>12</v>
      </c>
      <c r="E139" s="61"/>
      <c r="F139" s="61"/>
      <c r="G139" s="61"/>
      <c r="H139" s="61" t="s">
        <v>12</v>
      </c>
      <c r="I139" s="96"/>
      <c r="J139" s="61" t="s">
        <v>12</v>
      </c>
      <c r="K139" s="96"/>
    </row>
    <row r="140" spans="1:11" ht="15.75">
      <c r="A140" s="26"/>
      <c r="B140" s="40" t="s">
        <v>129</v>
      </c>
      <c r="C140" s="57">
        <v>126952</v>
      </c>
      <c r="D140" s="57">
        <v>0</v>
      </c>
      <c r="E140" s="57">
        <v>126952</v>
      </c>
      <c r="F140" s="57">
        <v>73531</v>
      </c>
      <c r="G140" s="57">
        <v>0</v>
      </c>
      <c r="H140" s="57">
        <v>73531</v>
      </c>
      <c r="I140" s="87">
        <f>(F140/C140)*100-100</f>
        <v>-42.07968365996597</v>
      </c>
      <c r="J140" s="57">
        <v>0</v>
      </c>
      <c r="K140" s="87">
        <f>(H140/E140)*100-100</f>
        <v>-42.07968365996597</v>
      </c>
    </row>
    <row r="141" spans="1:11" ht="15.75">
      <c r="A141" s="111" t="s">
        <v>159</v>
      </c>
      <c r="B141" s="112"/>
      <c r="C141" s="112"/>
      <c r="D141" s="112"/>
      <c r="E141" s="112"/>
      <c r="F141" s="112"/>
      <c r="G141" s="112"/>
      <c r="H141" s="112"/>
      <c r="I141" s="112"/>
      <c r="J141" s="112"/>
      <c r="K141" s="113"/>
    </row>
    <row r="142" spans="1:11" ht="19.5" customHeight="1">
      <c r="A142" s="108" t="s">
        <v>176</v>
      </c>
      <c r="B142" s="109"/>
      <c r="C142" s="109"/>
      <c r="D142" s="109"/>
      <c r="E142" s="109"/>
      <c r="F142" s="109"/>
      <c r="G142" s="109"/>
      <c r="H142" s="109"/>
      <c r="I142" s="109"/>
      <c r="J142" s="109"/>
      <c r="K142" s="110"/>
    </row>
    <row r="143" spans="1:11" ht="31.5">
      <c r="A143" s="45"/>
      <c r="B143" s="69" t="s">
        <v>130</v>
      </c>
      <c r="C143" s="103">
        <v>39</v>
      </c>
      <c r="D143" s="103">
        <v>0</v>
      </c>
      <c r="E143" s="103">
        <v>39</v>
      </c>
      <c r="F143" s="103">
        <v>39</v>
      </c>
      <c r="G143" s="103">
        <v>0</v>
      </c>
      <c r="H143" s="103">
        <v>39</v>
      </c>
      <c r="I143" s="96">
        <f>(F143/C143)*100-100</f>
        <v>0</v>
      </c>
      <c r="J143" s="103">
        <v>0</v>
      </c>
      <c r="K143" s="96">
        <f>I143</f>
        <v>0</v>
      </c>
    </row>
    <row r="144" spans="1:11" ht="15.75" customHeight="1">
      <c r="A144" s="111" t="s">
        <v>159</v>
      </c>
      <c r="B144" s="112"/>
      <c r="C144" s="112"/>
      <c r="D144" s="112"/>
      <c r="E144" s="112"/>
      <c r="F144" s="112"/>
      <c r="G144" s="112"/>
      <c r="H144" s="112"/>
      <c r="I144" s="112"/>
      <c r="J144" s="112"/>
      <c r="K144" s="113"/>
    </row>
    <row r="145" spans="1:11" ht="14.25" customHeight="1">
      <c r="A145" s="108"/>
      <c r="B145" s="109"/>
      <c r="C145" s="109"/>
      <c r="D145" s="109"/>
      <c r="E145" s="109"/>
      <c r="F145" s="109"/>
      <c r="G145" s="109"/>
      <c r="H145" s="109"/>
      <c r="I145" s="109"/>
      <c r="J145" s="109"/>
      <c r="K145" s="110"/>
    </row>
    <row r="146" spans="1:11" ht="15.75">
      <c r="A146" s="102" t="s">
        <v>31</v>
      </c>
      <c r="B146" s="95" t="s">
        <v>38</v>
      </c>
      <c r="C146" s="61"/>
      <c r="D146" s="61" t="s">
        <v>12</v>
      </c>
      <c r="E146" s="61"/>
      <c r="F146" s="61"/>
      <c r="G146" s="61"/>
      <c r="H146" s="61" t="s">
        <v>12</v>
      </c>
      <c r="I146" s="86"/>
      <c r="J146" s="61" t="s">
        <v>12</v>
      </c>
      <c r="K146" s="86"/>
    </row>
    <row r="147" spans="1:11" ht="15.75" customHeight="1">
      <c r="A147" s="104"/>
      <c r="B147" s="93" t="s">
        <v>131</v>
      </c>
      <c r="C147" s="58">
        <v>54472.65</v>
      </c>
      <c r="D147" s="58">
        <v>0</v>
      </c>
      <c r="E147" s="58">
        <v>54472.65</v>
      </c>
      <c r="F147" s="58">
        <v>54697.57</v>
      </c>
      <c r="G147" s="58">
        <v>0</v>
      </c>
      <c r="H147" s="58">
        <v>54697.57</v>
      </c>
      <c r="I147" s="96">
        <f>(F147/C147)*100-100</f>
        <v>0.4129044575580565</v>
      </c>
      <c r="J147" s="58"/>
      <c r="K147" s="96">
        <f>I147</f>
        <v>0.4129044575580565</v>
      </c>
    </row>
    <row r="148" spans="1:11" ht="15.75" customHeight="1">
      <c r="A148" s="111" t="s">
        <v>159</v>
      </c>
      <c r="B148" s="112"/>
      <c r="C148" s="112"/>
      <c r="D148" s="112"/>
      <c r="E148" s="112"/>
      <c r="F148" s="112"/>
      <c r="G148" s="112"/>
      <c r="H148" s="112"/>
      <c r="I148" s="112"/>
      <c r="J148" s="112"/>
      <c r="K148" s="113"/>
    </row>
    <row r="149" spans="1:11" ht="30" customHeight="1">
      <c r="A149" s="108" t="s">
        <v>163</v>
      </c>
      <c r="B149" s="109"/>
      <c r="C149" s="109"/>
      <c r="D149" s="109"/>
      <c r="E149" s="109"/>
      <c r="F149" s="109"/>
      <c r="G149" s="109"/>
      <c r="H149" s="109"/>
      <c r="I149" s="109"/>
      <c r="J149" s="109"/>
      <c r="K149" s="110"/>
    </row>
    <row r="150" spans="1:11" ht="18.75" customHeight="1">
      <c r="A150" s="105"/>
      <c r="B150" s="82" t="s">
        <v>132</v>
      </c>
      <c r="C150" s="83">
        <v>16760.82</v>
      </c>
      <c r="D150" s="83">
        <v>0</v>
      </c>
      <c r="E150" s="83">
        <v>16760.82</v>
      </c>
      <c r="F150" s="83"/>
      <c r="G150" s="83">
        <v>0</v>
      </c>
      <c r="H150" s="83"/>
      <c r="I150" s="84">
        <f>(F150/C150)*100-100</f>
        <v>-100</v>
      </c>
      <c r="J150" s="83">
        <v>0</v>
      </c>
      <c r="K150" s="84">
        <f>I150</f>
        <v>-100</v>
      </c>
    </row>
    <row r="151" spans="1:11" ht="18.75" customHeight="1">
      <c r="A151" s="111" t="s">
        <v>159</v>
      </c>
      <c r="B151" s="112"/>
      <c r="C151" s="112"/>
      <c r="D151" s="112"/>
      <c r="E151" s="112"/>
      <c r="F151" s="112"/>
      <c r="G151" s="112"/>
      <c r="H151" s="112"/>
      <c r="I151" s="112"/>
      <c r="J151" s="112"/>
      <c r="K151" s="113"/>
    </row>
    <row r="152" spans="1:11" ht="18" customHeight="1">
      <c r="A152" s="108" t="s">
        <v>177</v>
      </c>
      <c r="B152" s="109"/>
      <c r="C152" s="109"/>
      <c r="D152" s="109"/>
      <c r="E152" s="109"/>
      <c r="F152" s="109"/>
      <c r="G152" s="109"/>
      <c r="H152" s="109"/>
      <c r="I152" s="109"/>
      <c r="J152" s="109"/>
      <c r="K152" s="110"/>
    </row>
    <row r="153" spans="1:11" ht="15.75">
      <c r="A153" s="63" t="s">
        <v>39</v>
      </c>
      <c r="B153" s="8" t="s">
        <v>40</v>
      </c>
      <c r="C153" s="99"/>
      <c r="D153" s="99" t="s">
        <v>12</v>
      </c>
      <c r="E153" s="99"/>
      <c r="F153" s="99"/>
      <c r="G153" s="99"/>
      <c r="H153" s="99" t="s">
        <v>12</v>
      </c>
      <c r="I153" s="99" t="s">
        <v>12</v>
      </c>
      <c r="J153" s="99" t="s">
        <v>12</v>
      </c>
      <c r="K153" s="99" t="s">
        <v>12</v>
      </c>
    </row>
    <row r="154" spans="1:11" ht="15.75">
      <c r="A154" s="4"/>
      <c r="B154" s="54" t="s">
        <v>134</v>
      </c>
      <c r="C154" s="42">
        <v>100</v>
      </c>
      <c r="D154" s="42">
        <v>0</v>
      </c>
      <c r="E154" s="42">
        <v>100</v>
      </c>
      <c r="F154" s="42">
        <v>100</v>
      </c>
      <c r="G154" s="42">
        <v>0</v>
      </c>
      <c r="H154" s="42">
        <v>100</v>
      </c>
      <c r="I154" s="62">
        <v>0</v>
      </c>
      <c r="J154" s="62">
        <v>0</v>
      </c>
      <c r="K154" s="62">
        <v>0</v>
      </c>
    </row>
    <row r="155" spans="1:11" ht="66" customHeight="1">
      <c r="A155" s="16" t="s">
        <v>12</v>
      </c>
      <c r="B155" s="7" t="s">
        <v>151</v>
      </c>
      <c r="C155" s="59">
        <v>0</v>
      </c>
      <c r="D155" s="94">
        <v>45000</v>
      </c>
      <c r="E155" s="46">
        <v>45000</v>
      </c>
      <c r="F155" s="94">
        <v>0</v>
      </c>
      <c r="G155" s="94">
        <v>0</v>
      </c>
      <c r="H155" s="94">
        <f>F155+G155</f>
        <v>0</v>
      </c>
      <c r="I155" s="85">
        <v>0</v>
      </c>
      <c r="J155" s="85">
        <v>0</v>
      </c>
      <c r="K155" s="85">
        <v>0</v>
      </c>
    </row>
    <row r="156" spans="1:11" ht="15.75">
      <c r="A156" s="24" t="s">
        <v>10</v>
      </c>
      <c r="B156" s="9" t="s">
        <v>36</v>
      </c>
      <c r="C156" s="79"/>
      <c r="D156" s="79"/>
      <c r="E156" s="79"/>
      <c r="F156" s="79"/>
      <c r="G156" s="79"/>
      <c r="H156" s="46"/>
      <c r="I156" s="80"/>
      <c r="J156" s="79" t="s">
        <v>12</v>
      </c>
      <c r="K156" s="80"/>
    </row>
    <row r="157" spans="1:11" ht="47.25">
      <c r="A157" s="24"/>
      <c r="B157" s="75" t="s">
        <v>143</v>
      </c>
      <c r="C157" s="46">
        <v>0</v>
      </c>
      <c r="D157" s="46">
        <v>45000</v>
      </c>
      <c r="E157" s="46">
        <v>45000</v>
      </c>
      <c r="F157" s="46">
        <v>0</v>
      </c>
      <c r="G157" s="46">
        <v>0</v>
      </c>
      <c r="H157" s="46">
        <f>F157+G157</f>
        <v>0</v>
      </c>
      <c r="I157" s="80">
        <v>0</v>
      </c>
      <c r="J157" s="62">
        <v>0</v>
      </c>
      <c r="K157" s="80">
        <v>0</v>
      </c>
    </row>
    <row r="158" spans="1:11" ht="15.75">
      <c r="A158" s="24" t="s">
        <v>21</v>
      </c>
      <c r="B158" s="9" t="s">
        <v>37</v>
      </c>
      <c r="C158" s="79"/>
      <c r="D158" s="79"/>
      <c r="E158" s="79"/>
      <c r="F158" s="79"/>
      <c r="G158" s="79"/>
      <c r="H158" s="79" t="s">
        <v>12</v>
      </c>
      <c r="I158" s="80"/>
      <c r="J158" s="79"/>
      <c r="K158" s="80"/>
    </row>
    <row r="159" spans="1:11" ht="15.75">
      <c r="A159" s="4"/>
      <c r="B159" s="47" t="s">
        <v>145</v>
      </c>
      <c r="C159" s="62">
        <v>0</v>
      </c>
      <c r="D159" s="62">
        <v>1</v>
      </c>
      <c r="E159" s="62">
        <v>1</v>
      </c>
      <c r="F159" s="62">
        <v>0</v>
      </c>
      <c r="G159" s="62">
        <v>0</v>
      </c>
      <c r="H159" s="62">
        <v>0</v>
      </c>
      <c r="I159" s="80">
        <v>0</v>
      </c>
      <c r="J159" s="62">
        <v>0</v>
      </c>
      <c r="K159" s="80">
        <v>0</v>
      </c>
    </row>
    <row r="160" spans="1:11" ht="15.75">
      <c r="A160" s="24" t="s">
        <v>31</v>
      </c>
      <c r="B160" s="9" t="s">
        <v>38</v>
      </c>
      <c r="C160" s="79"/>
      <c r="D160" s="79"/>
      <c r="E160" s="79"/>
      <c r="F160" s="79"/>
      <c r="G160" s="79"/>
      <c r="H160" s="79" t="s">
        <v>12</v>
      </c>
      <c r="I160" s="79" t="s">
        <v>12</v>
      </c>
      <c r="J160" s="79"/>
      <c r="K160" s="79"/>
    </row>
    <row r="161" spans="1:11" ht="15.75">
      <c r="A161" s="4"/>
      <c r="B161" s="77" t="s">
        <v>146</v>
      </c>
      <c r="C161" s="62">
        <v>0</v>
      </c>
      <c r="D161" s="62">
        <v>1</v>
      </c>
      <c r="E161" s="62">
        <v>1</v>
      </c>
      <c r="F161" s="62">
        <v>0</v>
      </c>
      <c r="G161" s="62">
        <v>0</v>
      </c>
      <c r="H161" s="62">
        <v>0</v>
      </c>
      <c r="I161" s="81">
        <v>0</v>
      </c>
      <c r="J161" s="62">
        <v>0</v>
      </c>
      <c r="K161" s="81">
        <v>0</v>
      </c>
    </row>
    <row r="162" spans="1:11" ht="15.75">
      <c r="A162" s="24" t="s">
        <v>39</v>
      </c>
      <c r="B162" s="9" t="s">
        <v>40</v>
      </c>
      <c r="C162" s="79"/>
      <c r="D162" s="79"/>
      <c r="E162" s="79"/>
      <c r="F162" s="79"/>
      <c r="G162" s="79"/>
      <c r="H162" s="79" t="s">
        <v>12</v>
      </c>
      <c r="I162" s="79" t="s">
        <v>12</v>
      </c>
      <c r="J162" s="79"/>
      <c r="K162" s="79"/>
    </row>
    <row r="163" spans="1:11" ht="47.25">
      <c r="A163" s="4"/>
      <c r="B163" s="25" t="s">
        <v>147</v>
      </c>
      <c r="C163" s="42">
        <v>0</v>
      </c>
      <c r="D163" s="42">
        <v>100</v>
      </c>
      <c r="E163" s="42">
        <v>100</v>
      </c>
      <c r="F163" s="42">
        <v>0</v>
      </c>
      <c r="G163" s="42">
        <v>0</v>
      </c>
      <c r="H163" s="42">
        <v>0</v>
      </c>
      <c r="I163" s="62">
        <v>0</v>
      </c>
      <c r="J163" s="62">
        <v>0</v>
      </c>
      <c r="K163" s="62">
        <v>0</v>
      </c>
    </row>
    <row r="164" spans="1:11" ht="22.5" customHeight="1">
      <c r="A164" s="111" t="s">
        <v>159</v>
      </c>
      <c r="B164" s="112"/>
      <c r="C164" s="112"/>
      <c r="D164" s="112"/>
      <c r="E164" s="112"/>
      <c r="F164" s="112"/>
      <c r="G164" s="112"/>
      <c r="H164" s="112"/>
      <c r="I164" s="112"/>
      <c r="J164" s="112"/>
      <c r="K164" s="113"/>
    </row>
    <row r="165" spans="1:11" ht="62.25" customHeight="1">
      <c r="A165" s="108" t="s">
        <v>178</v>
      </c>
      <c r="B165" s="109"/>
      <c r="C165" s="109"/>
      <c r="D165" s="109"/>
      <c r="E165" s="109"/>
      <c r="F165" s="109"/>
      <c r="G165" s="109"/>
      <c r="H165" s="109"/>
      <c r="I165" s="109"/>
      <c r="J165" s="109"/>
      <c r="K165" s="110"/>
    </row>
    <row r="166" ht="15.75">
      <c r="A166" s="3"/>
    </row>
    <row r="167" spans="1:11" ht="15.75" customHeight="1">
      <c r="A167" s="12" t="s">
        <v>96</v>
      </c>
      <c r="B167" s="12" t="s">
        <v>97</v>
      </c>
      <c r="C167" s="12"/>
      <c r="D167" s="12"/>
      <c r="E167" s="12"/>
      <c r="F167" s="12"/>
      <c r="G167" s="12"/>
      <c r="H167" s="12"/>
      <c r="I167" s="12"/>
      <c r="J167" s="12"/>
      <c r="K167" s="12"/>
    </row>
    <row r="168" ht="15.75">
      <c r="A168" s="3"/>
    </row>
    <row r="169" spans="1:8" ht="77.25">
      <c r="A169" s="29" t="s">
        <v>47</v>
      </c>
      <c r="B169" s="24" t="s">
        <v>48</v>
      </c>
      <c r="C169" s="29" t="s">
        <v>49</v>
      </c>
      <c r="D169" s="29" t="s">
        <v>50</v>
      </c>
      <c r="E169" s="29" t="s">
        <v>51</v>
      </c>
      <c r="F169" s="29" t="s">
        <v>52</v>
      </c>
      <c r="G169" s="29" t="s">
        <v>53</v>
      </c>
      <c r="H169" s="28" t="s">
        <v>54</v>
      </c>
    </row>
    <row r="170" spans="1:8" ht="15.75" customHeight="1">
      <c r="A170" s="24">
        <v>1</v>
      </c>
      <c r="B170" s="24">
        <v>2</v>
      </c>
      <c r="C170" s="24">
        <v>3</v>
      </c>
      <c r="D170" s="24">
        <v>4</v>
      </c>
      <c r="E170" s="24">
        <v>5</v>
      </c>
      <c r="F170" s="24" t="s">
        <v>55</v>
      </c>
      <c r="G170" s="24">
        <v>7</v>
      </c>
      <c r="H170" s="24" t="s">
        <v>56</v>
      </c>
    </row>
    <row r="171" spans="1:8" ht="15.75" customHeight="1">
      <c r="A171" s="135" t="s">
        <v>57</v>
      </c>
      <c r="B171" s="7" t="s">
        <v>58</v>
      </c>
      <c r="C171" s="137" t="s">
        <v>59</v>
      </c>
      <c r="D171" s="139">
        <v>0</v>
      </c>
      <c r="E171" s="139">
        <v>0</v>
      </c>
      <c r="F171" s="139">
        <v>0</v>
      </c>
      <c r="G171" s="137" t="s">
        <v>59</v>
      </c>
      <c r="H171" s="137" t="s">
        <v>59</v>
      </c>
    </row>
    <row r="172" spans="1:8" ht="17.25" customHeight="1">
      <c r="A172" s="136"/>
      <c r="B172" s="8" t="s">
        <v>60</v>
      </c>
      <c r="C172" s="138"/>
      <c r="D172" s="140"/>
      <c r="E172" s="140"/>
      <c r="F172" s="140"/>
      <c r="G172" s="138"/>
      <c r="H172" s="138"/>
    </row>
    <row r="173" spans="1:8" ht="15.75" customHeight="1">
      <c r="A173" s="4"/>
      <c r="B173" s="5" t="s">
        <v>61</v>
      </c>
      <c r="C173" s="4" t="s">
        <v>59</v>
      </c>
      <c r="D173" s="5">
        <v>0</v>
      </c>
      <c r="E173" s="5">
        <v>0</v>
      </c>
      <c r="F173" s="5">
        <v>0</v>
      </c>
      <c r="G173" s="4" t="s">
        <v>59</v>
      </c>
      <c r="H173" s="4" t="s">
        <v>59</v>
      </c>
    </row>
    <row r="174" spans="1:8" ht="15.75" customHeight="1">
      <c r="A174" s="4"/>
      <c r="B174" s="5" t="s">
        <v>62</v>
      </c>
      <c r="C174" s="4" t="s">
        <v>59</v>
      </c>
      <c r="D174" s="5">
        <v>0</v>
      </c>
      <c r="E174" s="5">
        <v>0</v>
      </c>
      <c r="F174" s="5">
        <v>0</v>
      </c>
      <c r="G174" s="4" t="s">
        <v>59</v>
      </c>
      <c r="H174" s="4" t="s">
        <v>59</v>
      </c>
    </row>
    <row r="175" spans="1:8" ht="15.75">
      <c r="A175" s="4"/>
      <c r="B175" s="5" t="s">
        <v>63</v>
      </c>
      <c r="C175" s="4" t="s">
        <v>59</v>
      </c>
      <c r="D175" s="5">
        <v>0</v>
      </c>
      <c r="E175" s="5">
        <v>0</v>
      </c>
      <c r="F175" s="5">
        <v>0</v>
      </c>
      <c r="G175" s="4" t="s">
        <v>59</v>
      </c>
      <c r="H175" s="4" t="s">
        <v>59</v>
      </c>
    </row>
    <row r="176" spans="1:8" ht="15.75">
      <c r="A176" s="4"/>
      <c r="B176" s="5" t="s">
        <v>64</v>
      </c>
      <c r="C176" s="4" t="s">
        <v>59</v>
      </c>
      <c r="D176" s="5">
        <v>0</v>
      </c>
      <c r="E176" s="5">
        <v>0</v>
      </c>
      <c r="F176" s="5">
        <v>0</v>
      </c>
      <c r="G176" s="4" t="s">
        <v>59</v>
      </c>
      <c r="H176" s="4" t="s">
        <v>59</v>
      </c>
    </row>
    <row r="177" spans="1:8" ht="15.75">
      <c r="A177" s="170" t="s">
        <v>164</v>
      </c>
      <c r="B177" s="171"/>
      <c r="C177" s="171"/>
      <c r="D177" s="171"/>
      <c r="E177" s="171"/>
      <c r="F177" s="171"/>
      <c r="G177" s="171"/>
      <c r="H177" s="172"/>
    </row>
    <row r="178" spans="1:8" ht="15.75">
      <c r="A178" s="135" t="s">
        <v>65</v>
      </c>
      <c r="B178" s="7" t="s">
        <v>66</v>
      </c>
      <c r="C178" s="137" t="s">
        <v>59</v>
      </c>
      <c r="D178" s="139">
        <v>0</v>
      </c>
      <c r="E178" s="139">
        <v>0</v>
      </c>
      <c r="F178" s="139">
        <v>0</v>
      </c>
      <c r="G178" s="137" t="s">
        <v>59</v>
      </c>
      <c r="H178" s="137" t="s">
        <v>59</v>
      </c>
    </row>
    <row r="179" spans="1:8" ht="15.75" customHeight="1">
      <c r="A179" s="136"/>
      <c r="B179" s="8" t="s">
        <v>60</v>
      </c>
      <c r="C179" s="138"/>
      <c r="D179" s="140"/>
      <c r="E179" s="140"/>
      <c r="F179" s="140"/>
      <c r="G179" s="138"/>
      <c r="H179" s="138"/>
    </row>
    <row r="180" spans="1:8" ht="15.75">
      <c r="A180" s="33" t="s">
        <v>98</v>
      </c>
      <c r="B180" s="9" t="s">
        <v>67</v>
      </c>
      <c r="C180" s="5">
        <v>0</v>
      </c>
      <c r="D180" s="5">
        <v>0</v>
      </c>
      <c r="E180" s="5">
        <v>0</v>
      </c>
      <c r="F180" s="5">
        <v>0</v>
      </c>
      <c r="G180" s="5">
        <v>0</v>
      </c>
      <c r="H180" s="5">
        <v>0</v>
      </c>
    </row>
    <row r="181" spans="1:8" ht="15.75">
      <c r="A181" s="4"/>
      <c r="B181" s="10" t="s">
        <v>68</v>
      </c>
      <c r="C181" s="5">
        <v>0</v>
      </c>
      <c r="D181" s="5">
        <v>0</v>
      </c>
      <c r="E181" s="5">
        <v>0</v>
      </c>
      <c r="F181" s="5">
        <v>0</v>
      </c>
      <c r="G181" s="5">
        <v>0</v>
      </c>
      <c r="H181" s="5">
        <v>0</v>
      </c>
    </row>
    <row r="182" spans="1:8" ht="15.75">
      <c r="A182" s="170" t="s">
        <v>165</v>
      </c>
      <c r="B182" s="171"/>
      <c r="C182" s="171"/>
      <c r="D182" s="171"/>
      <c r="E182" s="171"/>
      <c r="F182" s="171"/>
      <c r="G182" s="171"/>
      <c r="H182" s="172"/>
    </row>
    <row r="183" spans="1:8" ht="23.25" customHeight="1">
      <c r="A183" s="4"/>
      <c r="B183" s="5" t="s">
        <v>69</v>
      </c>
      <c r="C183" s="5">
        <v>0</v>
      </c>
      <c r="D183" s="5">
        <v>0</v>
      </c>
      <c r="E183" s="5">
        <v>0</v>
      </c>
      <c r="F183" s="5">
        <v>0</v>
      </c>
      <c r="G183" s="5">
        <v>0</v>
      </c>
      <c r="H183" s="5">
        <v>0</v>
      </c>
    </row>
    <row r="184" spans="1:8" ht="20.25" customHeight="1">
      <c r="A184" s="4"/>
      <c r="B184" s="5" t="s">
        <v>70</v>
      </c>
      <c r="C184" s="5">
        <v>0</v>
      </c>
      <c r="D184" s="5">
        <v>0</v>
      </c>
      <c r="E184" s="5">
        <v>0</v>
      </c>
      <c r="F184" s="5">
        <v>0</v>
      </c>
      <c r="G184" s="5">
        <v>0</v>
      </c>
      <c r="H184" s="5">
        <v>0</v>
      </c>
    </row>
    <row r="185" spans="1:8" ht="20.25" customHeight="1">
      <c r="A185" s="4"/>
      <c r="B185" s="10" t="s">
        <v>71</v>
      </c>
      <c r="C185" s="5">
        <v>0</v>
      </c>
      <c r="D185" s="5">
        <v>0</v>
      </c>
      <c r="E185" s="5">
        <v>0</v>
      </c>
      <c r="F185" s="5">
        <v>0</v>
      </c>
      <c r="G185" s="5">
        <v>0</v>
      </c>
      <c r="H185" s="5">
        <v>0</v>
      </c>
    </row>
    <row r="186" spans="1:8" ht="20.25" customHeight="1">
      <c r="A186" s="170" t="s">
        <v>166</v>
      </c>
      <c r="B186" s="171"/>
      <c r="C186" s="171"/>
      <c r="D186" s="171"/>
      <c r="E186" s="171"/>
      <c r="F186" s="171"/>
      <c r="G186" s="171"/>
      <c r="H186" s="172"/>
    </row>
    <row r="187" spans="1:8" ht="15.75">
      <c r="A187" s="4"/>
      <c r="B187" s="5" t="s">
        <v>69</v>
      </c>
      <c r="C187" s="5">
        <v>0</v>
      </c>
      <c r="D187" s="5">
        <v>0</v>
      </c>
      <c r="E187" s="5">
        <v>0</v>
      </c>
      <c r="F187" s="5">
        <v>0</v>
      </c>
      <c r="G187" s="5">
        <v>0</v>
      </c>
      <c r="H187" s="5">
        <v>0</v>
      </c>
    </row>
    <row r="188" spans="1:8" ht="23.25" customHeight="1">
      <c r="A188" s="4"/>
      <c r="B188" s="5" t="s">
        <v>70</v>
      </c>
      <c r="C188" s="5">
        <v>0</v>
      </c>
      <c r="D188" s="5">
        <v>0</v>
      </c>
      <c r="E188" s="5">
        <v>0</v>
      </c>
      <c r="F188" s="5">
        <v>0</v>
      </c>
      <c r="G188" s="5">
        <v>0</v>
      </c>
      <c r="H188" s="5">
        <v>0</v>
      </c>
    </row>
    <row r="189" spans="1:8" ht="24.75" customHeight="1">
      <c r="A189" s="34" t="s">
        <v>99</v>
      </c>
      <c r="B189" s="9" t="s">
        <v>72</v>
      </c>
      <c r="C189" s="4" t="s">
        <v>59</v>
      </c>
      <c r="D189" s="4">
        <v>0</v>
      </c>
      <c r="E189" s="4">
        <v>0</v>
      </c>
      <c r="F189" s="4">
        <v>0</v>
      </c>
      <c r="G189" s="4" t="s">
        <v>59</v>
      </c>
      <c r="H189" s="4" t="s">
        <v>59</v>
      </c>
    </row>
    <row r="190" ht="15.75">
      <c r="A190" s="3"/>
    </row>
    <row r="191" spans="1:11" ht="23.25" customHeight="1">
      <c r="A191" s="12" t="s">
        <v>100</v>
      </c>
      <c r="B191" s="128" t="s">
        <v>101</v>
      </c>
      <c r="C191" s="128"/>
      <c r="D191" s="128"/>
      <c r="E191" s="128"/>
      <c r="F191" s="128"/>
      <c r="G191" s="128"/>
      <c r="H191" s="128"/>
      <c r="I191" s="128"/>
      <c r="J191" s="128"/>
      <c r="K191" s="128"/>
    </row>
    <row r="192" spans="1:11" ht="30.75" customHeight="1">
      <c r="A192" s="35"/>
      <c r="B192" s="123" t="s">
        <v>122</v>
      </c>
      <c r="C192" s="123"/>
      <c r="D192" s="123"/>
      <c r="E192" s="123"/>
      <c r="F192" s="123"/>
      <c r="G192" s="123"/>
      <c r="H192" s="123"/>
      <c r="I192" s="123"/>
      <c r="J192" s="123"/>
      <c r="K192" s="123"/>
    </row>
    <row r="193" ht="12.75">
      <c r="A193" s="2"/>
    </row>
    <row r="194" spans="1:11" ht="21" customHeight="1">
      <c r="A194" s="12" t="s">
        <v>102</v>
      </c>
      <c r="B194" s="128" t="s">
        <v>103</v>
      </c>
      <c r="C194" s="128"/>
      <c r="D194" s="128"/>
      <c r="E194" s="128"/>
      <c r="F194" s="128"/>
      <c r="G194" s="128"/>
      <c r="H194" s="128"/>
      <c r="I194" s="128"/>
      <c r="J194" s="128"/>
      <c r="K194" s="128"/>
    </row>
    <row r="195" spans="1:11" ht="24.75" customHeight="1">
      <c r="A195" s="18"/>
      <c r="B195" s="123" t="s">
        <v>179</v>
      </c>
      <c r="C195" s="123"/>
      <c r="D195" s="123"/>
      <c r="E195" s="123"/>
      <c r="F195" s="123"/>
      <c r="G195" s="123"/>
      <c r="H195" s="123"/>
      <c r="I195" s="123"/>
      <c r="J195" s="123"/>
      <c r="K195" s="123"/>
    </row>
    <row r="196" ht="14.25" customHeight="1">
      <c r="A196" s="2"/>
    </row>
    <row r="197" spans="1:11" ht="21" customHeight="1">
      <c r="A197" s="12" t="s">
        <v>104</v>
      </c>
      <c r="B197" s="128" t="s">
        <v>105</v>
      </c>
      <c r="C197" s="128"/>
      <c r="D197" s="128"/>
      <c r="E197" s="128"/>
      <c r="F197" s="128"/>
      <c r="G197" s="128"/>
      <c r="H197" s="128"/>
      <c r="I197" s="128"/>
      <c r="J197" s="128"/>
      <c r="K197" s="128"/>
    </row>
    <row r="198" spans="1:11" ht="21" customHeight="1">
      <c r="A198" s="128" t="s">
        <v>106</v>
      </c>
      <c r="B198" s="128"/>
      <c r="C198" s="128"/>
      <c r="D198" s="128"/>
      <c r="E198" s="128"/>
      <c r="F198" s="128"/>
      <c r="G198" s="128"/>
      <c r="H198" s="128"/>
      <c r="I198" s="128"/>
      <c r="J198" s="128"/>
      <c r="K198" s="128"/>
    </row>
    <row r="199" spans="1:11" ht="15.75">
      <c r="A199" s="18"/>
      <c r="B199" s="123" t="s">
        <v>123</v>
      </c>
      <c r="C199" s="123"/>
      <c r="D199" s="123"/>
      <c r="E199" s="123"/>
      <c r="F199" s="123"/>
      <c r="G199" s="123"/>
      <c r="H199" s="123"/>
      <c r="I199" s="123"/>
      <c r="J199" s="123"/>
      <c r="K199" s="123"/>
    </row>
    <row r="200" ht="12.75">
      <c r="A200" s="2"/>
    </row>
    <row r="201" spans="1:11" ht="15.75">
      <c r="A201" s="128" t="s">
        <v>107</v>
      </c>
      <c r="B201" s="128"/>
      <c r="C201" s="128"/>
      <c r="D201" s="128"/>
      <c r="E201" s="128"/>
      <c r="F201" s="128"/>
      <c r="G201" s="128"/>
      <c r="H201" s="128"/>
      <c r="I201" s="128"/>
      <c r="J201" s="128"/>
      <c r="K201" s="128"/>
    </row>
    <row r="202" spans="1:11" ht="36" customHeight="1">
      <c r="A202" s="18"/>
      <c r="B202" s="123" t="s">
        <v>180</v>
      </c>
      <c r="C202" s="123"/>
      <c r="D202" s="123"/>
      <c r="E202" s="123"/>
      <c r="F202" s="123"/>
      <c r="G202" s="123"/>
      <c r="H202" s="123"/>
      <c r="I202" s="123"/>
      <c r="J202" s="123"/>
      <c r="K202" s="123"/>
    </row>
    <row r="203" ht="13.5" customHeight="1">
      <c r="A203" s="2"/>
    </row>
    <row r="204" spans="1:11" ht="15.75">
      <c r="A204" s="128" t="s">
        <v>108</v>
      </c>
      <c r="B204" s="128"/>
      <c r="C204" s="128"/>
      <c r="D204" s="128"/>
      <c r="E204" s="128"/>
      <c r="F204" s="128"/>
      <c r="G204" s="128"/>
      <c r="H204" s="128"/>
      <c r="I204" s="128"/>
      <c r="J204" s="128"/>
      <c r="K204" s="128"/>
    </row>
    <row r="205" spans="1:11" ht="30" customHeight="1">
      <c r="A205" s="15"/>
      <c r="B205" s="123" t="s">
        <v>152</v>
      </c>
      <c r="C205" s="123"/>
      <c r="D205" s="123"/>
      <c r="E205" s="123"/>
      <c r="F205" s="123"/>
      <c r="G205" s="123"/>
      <c r="H205" s="123"/>
      <c r="I205" s="123"/>
      <c r="J205" s="123"/>
      <c r="K205" s="123"/>
    </row>
    <row r="206" spans="1:11" ht="15.75">
      <c r="A206" s="15"/>
      <c r="B206" s="36"/>
      <c r="C206" s="36"/>
      <c r="D206" s="36"/>
      <c r="E206" s="36"/>
      <c r="F206" s="36"/>
      <c r="G206" s="36"/>
      <c r="H206" s="36"/>
      <c r="I206" s="36"/>
      <c r="J206" s="36"/>
      <c r="K206" s="36"/>
    </row>
    <row r="207" spans="1:11" ht="15.75">
      <c r="A207" s="128" t="s">
        <v>109</v>
      </c>
      <c r="B207" s="128"/>
      <c r="C207" s="128"/>
      <c r="D207" s="128"/>
      <c r="E207" s="128"/>
      <c r="F207" s="128"/>
      <c r="G207" s="128"/>
      <c r="H207" s="128"/>
      <c r="I207" s="128"/>
      <c r="J207" s="128"/>
      <c r="K207" s="128"/>
    </row>
    <row r="208" spans="1:11" ht="15.75">
      <c r="A208" s="15"/>
      <c r="B208" s="123" t="s">
        <v>124</v>
      </c>
      <c r="C208" s="123"/>
      <c r="D208" s="123"/>
      <c r="E208" s="123"/>
      <c r="F208" s="123"/>
      <c r="G208" s="123"/>
      <c r="H208" s="123"/>
      <c r="I208" s="123"/>
      <c r="J208" s="123"/>
      <c r="K208" s="123"/>
    </row>
    <row r="209" ht="15.75">
      <c r="A209" s="3"/>
    </row>
    <row r="210" spans="1:5" ht="15.75">
      <c r="A210" s="128" t="s">
        <v>110</v>
      </c>
      <c r="B210" s="128"/>
      <c r="C210" s="128"/>
      <c r="D210" s="128"/>
      <c r="E210" s="11"/>
    </row>
    <row r="211" spans="1:8" ht="37.5">
      <c r="A211" s="12"/>
      <c r="B211" s="38" t="s">
        <v>112</v>
      </c>
      <c r="C211" s="124"/>
      <c r="D211" s="124"/>
      <c r="E211" s="13"/>
      <c r="F211" s="126" t="s">
        <v>181</v>
      </c>
      <c r="G211" s="126"/>
      <c r="H211" s="126"/>
    </row>
    <row r="212" spans="3:8" ht="12.75">
      <c r="C212" s="125" t="s">
        <v>111</v>
      </c>
      <c r="D212" s="125"/>
      <c r="E212" s="37"/>
      <c r="F212" s="127" t="s">
        <v>136</v>
      </c>
      <c r="G212" s="127"/>
      <c r="H212" s="127"/>
    </row>
    <row r="215" ht="15.75">
      <c r="A215" s="14"/>
    </row>
  </sheetData>
  <sheetProtection/>
  <mergeCells count="182">
    <mergeCell ref="A182:H182"/>
    <mergeCell ref="A186:H186"/>
    <mergeCell ref="A144:K144"/>
    <mergeCell ref="A151:K151"/>
    <mergeCell ref="A148:K148"/>
    <mergeCell ref="A149:K149"/>
    <mergeCell ref="A152:K152"/>
    <mergeCell ref="F171:F172"/>
    <mergeCell ref="G171:G172"/>
    <mergeCell ref="A142:K142"/>
    <mergeCell ref="A145:K145"/>
    <mergeCell ref="A128:K128"/>
    <mergeCell ref="A129:K129"/>
    <mergeCell ref="A137:K137"/>
    <mergeCell ref="A138:K138"/>
    <mergeCell ref="A141:K141"/>
    <mergeCell ref="A134:K134"/>
    <mergeCell ref="A2:L2"/>
    <mergeCell ref="A3:L3"/>
    <mergeCell ref="B197:K197"/>
    <mergeCell ref="B199:K199"/>
    <mergeCell ref="A101:K101"/>
    <mergeCell ref="A102:K102"/>
    <mergeCell ref="B106:K106"/>
    <mergeCell ref="B23:C23"/>
    <mergeCell ref="B36:K36"/>
    <mergeCell ref="B191:K191"/>
    <mergeCell ref="A5:L5"/>
    <mergeCell ref="A8:L8"/>
    <mergeCell ref="J21:L21"/>
    <mergeCell ref="A21:A22"/>
    <mergeCell ref="G21:I21"/>
    <mergeCell ref="D21:F21"/>
    <mergeCell ref="B21:C22"/>
    <mergeCell ref="C15:K15"/>
    <mergeCell ref="B19:K19"/>
    <mergeCell ref="B39:D39"/>
    <mergeCell ref="E39:G39"/>
    <mergeCell ref="H39:J39"/>
    <mergeCell ref="K39:L39"/>
    <mergeCell ref="A37:L37"/>
    <mergeCell ref="B24:C24"/>
    <mergeCell ref="B27:C27"/>
    <mergeCell ref="B30:C30"/>
    <mergeCell ref="B33:C33"/>
    <mergeCell ref="A34:L34"/>
    <mergeCell ref="B41:D41"/>
    <mergeCell ref="E41:G41"/>
    <mergeCell ref="H41:J41"/>
    <mergeCell ref="K41:L41"/>
    <mergeCell ref="B40:D40"/>
    <mergeCell ref="E40:G40"/>
    <mergeCell ref="H40:J40"/>
    <mergeCell ref="K40:L40"/>
    <mergeCell ref="B43:D43"/>
    <mergeCell ref="E43:G43"/>
    <mergeCell ref="H43:J43"/>
    <mergeCell ref="K43:L43"/>
    <mergeCell ref="B42:D42"/>
    <mergeCell ref="E42:G42"/>
    <mergeCell ref="H42:J42"/>
    <mergeCell ref="K42:L42"/>
    <mergeCell ref="B45:D45"/>
    <mergeCell ref="E45:G45"/>
    <mergeCell ref="H45:J45"/>
    <mergeCell ref="K45:L45"/>
    <mergeCell ref="B44:D44"/>
    <mergeCell ref="E44:G44"/>
    <mergeCell ref="H44:J44"/>
    <mergeCell ref="K44:L44"/>
    <mergeCell ref="B47:D47"/>
    <mergeCell ref="E47:G47"/>
    <mergeCell ref="H47:J47"/>
    <mergeCell ref="K47:L47"/>
    <mergeCell ref="B46:D46"/>
    <mergeCell ref="E46:G46"/>
    <mergeCell ref="H46:J46"/>
    <mergeCell ref="K46:L46"/>
    <mergeCell ref="B49:D49"/>
    <mergeCell ref="E49:G49"/>
    <mergeCell ref="H49:J49"/>
    <mergeCell ref="K49:L49"/>
    <mergeCell ref="B48:D48"/>
    <mergeCell ref="E48:G48"/>
    <mergeCell ref="H48:J48"/>
    <mergeCell ref="K48:L48"/>
    <mergeCell ref="B51:D51"/>
    <mergeCell ref="E51:G51"/>
    <mergeCell ref="H51:J51"/>
    <mergeCell ref="K51:L51"/>
    <mergeCell ref="B50:D50"/>
    <mergeCell ref="E50:G50"/>
    <mergeCell ref="H50:J50"/>
    <mergeCell ref="K50:L50"/>
    <mergeCell ref="B53:D53"/>
    <mergeCell ref="E53:G53"/>
    <mergeCell ref="H53:J53"/>
    <mergeCell ref="K53:L53"/>
    <mergeCell ref="B55:K55"/>
    <mergeCell ref="B52:D52"/>
    <mergeCell ref="E52:G52"/>
    <mergeCell ref="H52:J52"/>
    <mergeCell ref="K52:L52"/>
    <mergeCell ref="A56:K56"/>
    <mergeCell ref="A58:A59"/>
    <mergeCell ref="B58:B59"/>
    <mergeCell ref="C58:E58"/>
    <mergeCell ref="F58:H58"/>
    <mergeCell ref="I58:K58"/>
    <mergeCell ref="A104:K104"/>
    <mergeCell ref="A108:A110"/>
    <mergeCell ref="B108:B110"/>
    <mergeCell ref="C108:E109"/>
    <mergeCell ref="F108:H109"/>
    <mergeCell ref="I108:K108"/>
    <mergeCell ref="I109:K109"/>
    <mergeCell ref="H171:H172"/>
    <mergeCell ref="A171:A172"/>
    <mergeCell ref="C171:C172"/>
    <mergeCell ref="D171:D172"/>
    <mergeCell ref="E171:E172"/>
    <mergeCell ref="F178:F179"/>
    <mergeCell ref="G178:G179"/>
    <mergeCell ref="A177:H177"/>
    <mergeCell ref="A201:K201"/>
    <mergeCell ref="B194:K194"/>
    <mergeCell ref="B195:K195"/>
    <mergeCell ref="A178:A179"/>
    <mergeCell ref="C178:C179"/>
    <mergeCell ref="D178:D179"/>
    <mergeCell ref="E178:E179"/>
    <mergeCell ref="A198:K198"/>
    <mergeCell ref="H178:H179"/>
    <mergeCell ref="B192:K192"/>
    <mergeCell ref="D7:K7"/>
    <mergeCell ref="D6:K6"/>
    <mergeCell ref="D9:K9"/>
    <mergeCell ref="D10:K10"/>
    <mergeCell ref="D12:K12"/>
    <mergeCell ref="D13:K13"/>
    <mergeCell ref="A25:L25"/>
    <mergeCell ref="A28:L28"/>
    <mergeCell ref="A31:L31"/>
    <mergeCell ref="B202:K202"/>
    <mergeCell ref="B205:K205"/>
    <mergeCell ref="A207:K207"/>
    <mergeCell ref="A29:L29"/>
    <mergeCell ref="A32:L32"/>
    <mergeCell ref="A26:L26"/>
    <mergeCell ref="A89:K89"/>
    <mergeCell ref="B208:K208"/>
    <mergeCell ref="C211:D211"/>
    <mergeCell ref="C212:D212"/>
    <mergeCell ref="F211:H211"/>
    <mergeCell ref="F212:H212"/>
    <mergeCell ref="A204:K204"/>
    <mergeCell ref="A210:D210"/>
    <mergeCell ref="A85:K85"/>
    <mergeCell ref="A86:K86"/>
    <mergeCell ref="A60:K60"/>
    <mergeCell ref="A73:K73"/>
    <mergeCell ref="A63:K63"/>
    <mergeCell ref="A64:K64"/>
    <mergeCell ref="A76:K76"/>
    <mergeCell ref="A77:K77"/>
    <mergeCell ref="A116:K116"/>
    <mergeCell ref="A133:K133"/>
    <mergeCell ref="A114:K114"/>
    <mergeCell ref="A117:K117"/>
    <mergeCell ref="A120:K120"/>
    <mergeCell ref="A121:K121"/>
    <mergeCell ref="A124:K124"/>
    <mergeCell ref="A165:K165"/>
    <mergeCell ref="A125:K125"/>
    <mergeCell ref="A69:K69"/>
    <mergeCell ref="A70:K70"/>
    <mergeCell ref="A98:K98"/>
    <mergeCell ref="A99:K99"/>
    <mergeCell ref="A164:K164"/>
    <mergeCell ref="A80:K80"/>
    <mergeCell ref="A81:K81"/>
    <mergeCell ref="A113:K113"/>
  </mergeCells>
  <printOptions/>
  <pageMargins left="0.5905511811023623" right="0.5905511811023623" top="0.7874015748031497" bottom="0.5905511811023623" header="0" footer="0"/>
  <pageSetup fitToHeight="0"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дом</cp:lastModifiedBy>
  <cp:lastPrinted>2022-03-25T09:19:26Z</cp:lastPrinted>
  <dcterms:created xsi:type="dcterms:W3CDTF">2019-03-14T10:21:45Z</dcterms:created>
  <dcterms:modified xsi:type="dcterms:W3CDTF">2023-02-13T09:32:27Z</dcterms:modified>
  <cp:category/>
  <cp:version/>
  <cp:contentType/>
  <cp:contentStatus/>
</cp:coreProperties>
</file>