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Аналіз доходів минулих років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<sst xmlns="http://schemas.openxmlformats.org/spreadsheetml/2006/main" count="248" uniqueCount="197">
  <si>
    <t>Загальний фонд</t>
  </si>
  <si>
    <t>Код</t>
  </si>
  <si>
    <t>Найменування</t>
  </si>
  <si>
    <t>2021 рік</t>
  </si>
  <si>
    <t>2022 рік</t>
  </si>
  <si>
    <t>2023 рік</t>
  </si>
  <si>
    <t>Уточнений план на період</t>
  </si>
  <si>
    <t>Фактично надійшло</t>
  </si>
  <si>
    <t>%
виконання від плану на період</t>
  </si>
  <si>
    <t>%
за аналогічний період минулого року</t>
  </si>
  <si>
    <t>(+/-)
відхилення до уточненого плану на період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</si>
  <si>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</si>
  <si>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</si>
  <si>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</si>
  <si>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</si>
  <si>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</si>
  <si>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</si>
  <si>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</si>
  <si>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</si>
  <si>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</si>
  <si>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військовослужбовцями, поліцейськими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</si>
  <si>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</si>
  <si>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</si>
  <si>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</si>
  <si>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</si>
  <si>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11011300</t>
  </si>
  <si>
    <t>Податок на доходи фізичних осіб у вигляді мінімального податкового зобов’язання, що підлягає сплаті фізичними особами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</si>
  <si>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</si>
  <si>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</si>
  <si>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</si>
  <si>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</si>
  <si>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</si>
  <si>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</si>
  <si>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</si>
  <si>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</si>
  <si>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</si>
  <si>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</si>
  <si>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</si>
  <si>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</si>
  <si>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</si>
  <si>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</si>
  <si>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</si>
  <si>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</si>
  <si>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</si>
  <si>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</si>
  <si>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</si>
  <si>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</si>
  <si>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</si>
  <si>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</si>
  <si>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</si>
  <si>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</si>
  <si>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</si>
  <si>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</si>
  <si>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</si>
  <si>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</si>
  <si>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</si>
  <si>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</si>
  <si>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</si>
  <si>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</si>
  <si>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</si>
  <si>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</si>
  <si>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</si>
  <si>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</si>
  <si>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</si>
  <si>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</si>
  <si>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</si>
  <si>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</si>
  <si>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</si>
  <si>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</si>
  <si>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</si>
  <si>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</si>
  <si>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</si>
  <si>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</si>
  <si>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</si>
  <si>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18011100</t>
  </si>
  <si>
    <t>Транспортний податок з юридичних осіб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</si>
  <si>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</si>
  <si>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</si>
  <si>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</si>
  <si>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</si>
  <si>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</si>
  <si>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</si>
  <si>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</si>
  <si>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</si>
  <si>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</si>
  <si>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</si>
  <si>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</si>
  <si>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</si>
  <si>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21080000</t>
  </si>
  <si>
    <t>Інші надходження  </t>
  </si>
  <si>
    <t>21080900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</si>
  <si>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</si>
  <si>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</t>
  </si>
  <si>
    <t>Адміністративні штрафи та інші санкції </t>
  </si>
  <si>
    <t>21081500</t>
  </si>
  <si>
    <t>Штрафні санкції, що застосовуються відповідно до Закону України «Про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пального»</t>
  </si>
  <si>
    <t>21081700</t>
  </si>
  <si>
    <t>Плата за встановлення земельного сервітуту, за надання права користування земельною ділянкою для сільськогосподарських потреб(емфітевзис), для забудови(суперфіцій)</t>
  </si>
  <si>
    <t>21081800</t>
  </si>
  <si>
    <t>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</si>
  <si>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</si>
  <si>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</si>
  <si>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</si>
  <si>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</si>
  <si>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</si>
  <si>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</si>
  <si>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</si>
  <si>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</si>
  <si>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</si>
  <si>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</si>
  <si>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</si>
  <si>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</si>
  <si>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</si>
  <si>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</si>
  <si>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</si>
  <si>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</si>
  <si>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22090200</t>
  </si>
  <si>
    <t>Державне мито, не віднесене до інших категорій  </t>
  </si>
  <si>
    <t>24000000</t>
  </si>
  <si>
    <t>Інші неподаткові надходження  </t>
  </si>
  <si>
    <t>24060000</t>
  </si>
  <si>
    <t>24060300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</si>
  <si>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</si>
  <si>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 відшкодування збитків за погіршення якості ґрунтового покриву тощо та за неодержання доходів у зв`язку з тимчасовим невикористанням земельних ділянок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</si>
  <si>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</si>
  <si>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</si>
  <si>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</si>
  <si>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</si>
  <si>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</si>
  <si>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</si>
  <si>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</si>
  <si>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</si>
  <si>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</si>
  <si>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</si>
  <si>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</si>
  <si>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</si>
  <si>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</si>
  <si>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</si>
  <si>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</si>
  <si>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</si>
  <si>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</si>
  <si>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</si>
  <si>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</si>
  <si>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</si>
  <si>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41040500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</si>
  <si>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</si>
  <si>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</si>
  <si>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</si>
  <si>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41050900</t>
  </si>
  <si>
    <t>Субвенція з місцевого бюджету на проектні, будівельно- 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</si>
  <si>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</si>
  <si>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</si>
  <si>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</si>
  <si>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</si>
  <si>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</si>
  <si>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</si>
  <si>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</si>
  <si>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</si>
  <si>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41053900</t>
  </si>
  <si>
    <t>Інші субвенції з місцевого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</si>
  <si>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</si>
  <si>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</si>
  <si>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Усього ( без врахування трансфертів )</t>
  </si>
  <si>
    <t>Усього</t>
  </si>
  <si>
    <t>Спеціальний фонд(разом)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</si>
  <si>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</si>
  <si>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</si>
  <si>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</si>
  <si>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</si>
  <si>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</si>
  <si>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</si>
  <si>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</si>
  <si>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</si>
  <si>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</si>
  <si>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</si>
  <si>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</si>
  <si>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</si>
  <si>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</si>
  <si>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</si>
  <si>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</si>
  <si>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</si>
  <si>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25010300</t>
  </si>
  <si>
    <t>Плата за оренду майна бюджетних установ, що здійснюється відповідно до Закону України «Про оренду державного та комунального майна»</t>
  </si>
  <si>
    <t>25010400</t>
  </si>
  <si>
    <t>Надходження бюджетних установ від реалізації в установленому порядку майна (крім нерухомого майна) </t>
  </si>
  <si>
    <t>25020000</t>
  </si>
  <si>
    <t>Інші джерела власних надходжень бюджетних установ  </t>
  </si>
  <si>
    <t>25020100</t>
  </si>
  <si>
    <t>Благодійні внески, гранти та дарунки 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</si>
  <si>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</si>
  <si>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</si>
  <si>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50000000</t>
  </si>
  <si>
    <t>Цільові фонди  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</si>
  <si>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</si>
  <si>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</si>
  <si>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Аналіз виконання плану по доходах минулих періодів бюджету Степанківської сільської територіальної громади за період січень-грудень</t>
  </si>
  <si>
    <t>Додаток 3
до пояснювальної записки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</si>
</sst>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\ %"/>
  </numFmts>
  <fonts count="43">
    <font>
      <sz val="10"/>
      <name val="Arial"/>
      <family val="0"/>
    </font>
    <font>
      <sz val="9"/>
      <color indexed="8"/>
      <name val="SansSerif"/>
      <family val="0"/>
    </font>
    <font>
      <b/>
      <sz val="13"/>
      <color indexed="8"/>
      <name val="Arial"/>
      <family val="0"/>
    </font>
    <font>
      <sz val="9"/>
      <color indexed="8"/>
      <name val="Arial"/>
      <family val="0"/>
    </font>
    <font>
      <b/>
      <sz val="7"/>
      <color indexed="8"/>
      <name val="Times New Roman"/>
      <family val="0"/>
    </font>
    <font>
      <b/>
      <sz val="5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7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left" vertical="top" wrapText="1"/>
      <protection/>
    </xf>
    <xf numFmtId="4" fontId="4" fillId="0" borderId="11" xfId="0" applyNumberFormat="1" applyFont="1" applyBorder="1" applyAlignment="1" applyProtection="1">
      <alignment horizontal="right" vertical="top" wrapText="1"/>
      <protection/>
    </xf>
    <xf numFmtId="172" fontId="4" fillId="0" borderId="11" xfId="0" applyNumberFormat="1" applyFont="1" applyBorder="1" applyAlignment="1" applyProtection="1">
      <alignment horizontal="right" vertical="top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horizontal="left" vertical="top" wrapText="1"/>
      <protection/>
    </xf>
    <xf numFmtId="4" fontId="8" fillId="0" borderId="11" xfId="0" applyNumberFormat="1" applyFont="1" applyBorder="1" applyAlignment="1" applyProtection="1">
      <alignment horizontal="right" vertical="top" wrapText="1"/>
      <protection/>
    </xf>
    <xf numFmtId="172" fontId="8" fillId="0" borderId="11" xfId="0" applyNumberFormat="1" applyFont="1" applyBorder="1" applyAlignment="1" applyProtection="1">
      <alignment horizontal="righ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" fontId="4" fillId="0" borderId="0" xfId="0" applyNumberFormat="1" applyFont="1" applyBorder="1" applyAlignment="1" applyProtection="1">
      <alignment horizontal="right" vertical="top" wrapText="1"/>
      <protection/>
    </xf>
    <xf numFmtId="172" fontId="4" fillId="0" borderId="0" xfId="0" applyNumberFormat="1" applyFont="1" applyBorder="1" applyAlignment="1" applyProtection="1">
      <alignment horizontal="right" vertical="top" wrapText="1"/>
      <protection/>
    </xf>
    <xf numFmtId="0" fontId="1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right" vertical="top" wrapText="1"/>
    </xf>
    <xf numFmtId="172" fontId="4" fillId="0" borderId="11" xfId="0" applyNumberFormat="1" applyFont="1" applyBorder="1" applyAlignment="1">
      <alignment horizontal="right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4" fontId="8" fillId="0" borderId="11" xfId="0" applyNumberFormat="1" applyFont="1" applyBorder="1" applyAlignment="1">
      <alignment horizontal="right" vertical="top" wrapText="1"/>
    </xf>
    <xf numFmtId="172" fontId="8" fillId="0" borderId="11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172" fontId="4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right" vertical="top" wrapText="1"/>
    </xf>
    <xf numFmtId="172" fontId="4" fillId="0" borderId="16" xfId="0" applyNumberFormat="1" applyFont="1" applyBorder="1" applyAlignment="1">
      <alignment horizontal="right" vertical="top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2%20&#1076;&#1086;%20&#1087;&#1086;&#1103;&#1089;&#108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із доходів"/>
    </sheetNames>
  </externalBook>
</externalLink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"/>
  <sheetViews>
    <sheetView tabSelected="1" zoomScale="145" zoomScaleNormal="145" zoomScalePageLayoutView="0" workbookViewId="0" topLeftCell="B109">
      <selection activeCell="O114" sqref="O114"/>
    </sheetView>
  </sheetViews>
  <sheetFormatPr defaultColWidth="9.140625" defaultRowHeight="12.75"/>
  <cols>
    <col min="1" max="1" width="8.8515625" style="0" hidden="1" customWidth="1"/>
    <col min="2" max="2" width="7.28125" style="0" customWidth="1"/>
    <col min="3" max="3" width="27.7109375" style="0" customWidth="1"/>
    <col min="4" max="4" width="9.57421875" style="0" customWidth="1"/>
    <col min="5" max="5" width="9.28125" style="0" customWidth="1"/>
    <col min="6" max="6" width="8.421875" style="0" customWidth="1"/>
    <col min="7" max="7" width="9.421875" style="0" customWidth="1"/>
    <col min="8" max="8" width="10.28125" style="0" customWidth="1"/>
    <col min="9" max="9" width="8.421875" style="0" customWidth="1"/>
    <col min="10" max="10" width="7.8515625" style="0" customWidth="1"/>
    <col min="11" max="11" width="9.8515625" style="0" customWidth="1"/>
    <col min="12" max="12" width="9.57421875" style="0" customWidth="1"/>
    <col min="13" max="13" width="9.8515625" style="0" customWidth="1"/>
    <col min="14" max="14" width="7.57421875" style="0" customWidth="1"/>
    <col min="15" max="15" width="7.8515625" style="0" customWidth="1"/>
    <col min="16" max="17" width="8.8515625" style="0" hidden="1" customWidth="1"/>
  </cols>
  <sheetData>
    <row r="1" spans="11:15" ht="33.75" customHeight="1">
      <c r="K1" s="27" t="s">
        <v>196</v>
      </c>
      <c r="L1" s="28"/>
      <c r="M1" s="28"/>
      <c r="N1" s="28"/>
      <c r="O1" s="28"/>
    </row>
    <row r="2" spans="1:16" ht="34.5" customHeight="1">
      <c r="A2" s="14"/>
      <c r="B2" s="29" t="s">
        <v>195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14"/>
    </row>
    <row r="3" spans="1:16" ht="15" customHeight="1">
      <c r="A3" s="14"/>
      <c r="B3" s="30" t="s">
        <v>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14"/>
    </row>
    <row r="4" spans="1:16" ht="9.75" customHeight="1">
      <c r="A4" s="1"/>
      <c r="B4" s="31" t="s">
        <v>1</v>
      </c>
      <c r="C4" s="31" t="s">
        <v>2</v>
      </c>
      <c r="D4" s="31" t="s">
        <v>3</v>
      </c>
      <c r="E4" s="31"/>
      <c r="F4" s="31"/>
      <c r="G4" s="31" t="s">
        <v>4</v>
      </c>
      <c r="H4" s="31"/>
      <c r="I4" s="31"/>
      <c r="J4" s="31"/>
      <c r="K4" s="31" t="s">
        <v>5</v>
      </c>
      <c r="L4" s="31"/>
      <c r="M4" s="31"/>
      <c r="N4" s="31"/>
      <c r="O4" s="31"/>
      <c r="P4" s="1"/>
    </row>
    <row r="5" spans="1:16" ht="33.75" customHeight="1">
      <c r="A5" s="1"/>
      <c r="B5" s="31"/>
      <c r="C5" s="31"/>
      <c r="D5" s="2" t="s">
        <v>6</v>
      </c>
      <c r="E5" s="2" t="s">
        <v>7</v>
      </c>
      <c r="F5" s="2" t="s">
        <v>8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6</v>
      </c>
      <c r="L5" s="2" t="s">
        <v>7</v>
      </c>
      <c r="M5" s="2" t="s">
        <v>10</v>
      </c>
      <c r="N5" s="2" t="s">
        <v>8</v>
      </c>
      <c r="O5" s="2" t="s">
        <v>9</v>
      </c>
      <c r="P5" s="1"/>
    </row>
    <row r="6" spans="1:16" ht="12.75" customHeight="1">
      <c r="A6" s="1"/>
      <c r="B6" s="3" t="s">
        <v>11</v>
      </c>
      <c r="C6" s="4" t="s">
        <v>12</v>
      </c>
      <c r="D6" s="5">
        <v>37890430</v>
      </c>
      <c r="E6" s="5">
        <v>40227757.93999999</v>
      </c>
      <c r="F6" s="6">
        <v>1.0616864981474212</v>
      </c>
      <c r="G6" s="5">
        <v>46581770</v>
      </c>
      <c r="H6" s="5">
        <v>136264476.62</v>
      </c>
      <c r="I6" s="6">
        <v>2.9252747720835854</v>
      </c>
      <c r="J6" s="6">
        <v>3.3873246633143093</v>
      </c>
      <c r="K6" s="5">
        <v>79152032</v>
      </c>
      <c r="L6" s="5">
        <v>100910660.14</v>
      </c>
      <c r="M6" s="5">
        <v>21758628.14</v>
      </c>
      <c r="N6" s="6">
        <v>1.2748966462415015</v>
      </c>
      <c r="O6" s="6">
        <v>0.7405500145236605</v>
      </c>
      <c r="P6" s="1"/>
    </row>
    <row r="7" spans="1:16" ht="30" customHeight="1">
      <c r="A7" s="1"/>
      <c r="B7" s="3" t="s">
        <v>13</v>
      </c>
      <c r="C7" s="4" t="s">
        <v>14</v>
      </c>
      <c r="D7" s="5">
        <v>23665690</v>
      </c>
      <c r="E7" s="5">
        <v>25653026.23</v>
      </c>
      <c r="F7" s="6">
        <v>1.0839754188447495</v>
      </c>
      <c r="G7" s="5">
        <v>31074570</v>
      </c>
      <c r="H7" s="5">
        <v>122156840.69000001</v>
      </c>
      <c r="I7" s="6">
        <v>3.9310870814946117</v>
      </c>
      <c r="J7" s="6">
        <v>4.7618881138921285</v>
      </c>
      <c r="K7" s="5">
        <v>63451968</v>
      </c>
      <c r="L7" s="5">
        <v>83779858.72999999</v>
      </c>
      <c r="M7" s="5">
        <v>20327890.72999999</v>
      </c>
      <c r="N7" s="6">
        <v>1.3203665917816763</v>
      </c>
      <c r="O7" s="6">
        <v>0.6858384537187721</v>
      </c>
      <c r="P7" s="1"/>
    </row>
    <row r="8" spans="1:16" ht="21" customHeight="1">
      <c r="A8" s="1"/>
      <c r="B8" s="3" t="s">
        <v>15</v>
      </c>
      <c r="C8" s="4" t="s">
        <v>16</v>
      </c>
      <c r="D8" s="5">
        <v>23665690</v>
      </c>
      <c r="E8" s="5">
        <v>25653026.23</v>
      </c>
      <c r="F8" s="6">
        <v>1.0839754188447495</v>
      </c>
      <c r="G8" s="5">
        <v>31074570</v>
      </c>
      <c r="H8" s="5">
        <v>122156840.69000001</v>
      </c>
      <c r="I8" s="6">
        <v>3.9310870814946117</v>
      </c>
      <c r="J8" s="6">
        <v>4.7618881138921285</v>
      </c>
      <c r="K8" s="5">
        <v>63451968</v>
      </c>
      <c r="L8" s="5">
        <v>83779858.72999999</v>
      </c>
      <c r="M8" s="5">
        <v>20327890.72999999</v>
      </c>
      <c r="N8" s="6">
        <v>1.3203665917816763</v>
      </c>
      <c r="O8" s="6">
        <v>0.6858384537187721</v>
      </c>
      <c r="P8" s="1"/>
    </row>
    <row r="9" spans="1:16" ht="39" customHeight="1">
      <c r="A9" s="1"/>
      <c r="B9" s="7" t="s">
        <v>17</v>
      </c>
      <c r="C9" s="8" t="s">
        <v>18</v>
      </c>
      <c r="D9" s="9">
        <v>22430070</v>
      </c>
      <c r="E9" s="9">
        <v>22021191.7</v>
      </c>
      <c r="F9" s="10">
        <v>0.9817709753023508</v>
      </c>
      <c r="G9" s="9">
        <v>25226500</v>
      </c>
      <c r="H9" s="9">
        <v>28089549.28</v>
      </c>
      <c r="I9" s="10">
        <v>1.1134937181138882</v>
      </c>
      <c r="J9" s="10">
        <v>1.2755689911186778</v>
      </c>
      <c r="K9" s="9">
        <v>24819700</v>
      </c>
      <c r="L9" s="9">
        <v>26222079.35</v>
      </c>
      <c r="M9" s="9">
        <v>1402379.3500000015</v>
      </c>
      <c r="N9" s="10">
        <v>1.0565026712651644</v>
      </c>
      <c r="O9" s="10">
        <v>0.9335172696654961</v>
      </c>
      <c r="P9" s="1"/>
    </row>
    <row r="10" spans="1:16" ht="66.75" customHeight="1">
      <c r="A10" s="1"/>
      <c r="B10" s="7" t="s">
        <v>19</v>
      </c>
      <c r="C10" s="8" t="s">
        <v>20</v>
      </c>
      <c r="D10" s="9">
        <v>0</v>
      </c>
      <c r="E10" s="9">
        <v>331405.64</v>
      </c>
      <c r="F10" s="10">
        <v>0</v>
      </c>
      <c r="G10" s="9">
        <v>3000000</v>
      </c>
      <c r="H10" s="9">
        <v>91238920.9</v>
      </c>
      <c r="I10" s="10">
        <v>30.412973633333337</v>
      </c>
      <c r="J10" s="10">
        <v>275.3088960706885</v>
      </c>
      <c r="K10" s="9">
        <v>35639268</v>
      </c>
      <c r="L10" s="9">
        <v>52376359.28</v>
      </c>
      <c r="M10" s="9">
        <v>16737091.280000001</v>
      </c>
      <c r="N10" s="10">
        <v>1.4696250012766816</v>
      </c>
      <c r="O10" s="10">
        <v>0.5740571979956418</v>
      </c>
      <c r="P10" s="1"/>
    </row>
    <row r="11" spans="1:16" ht="39" customHeight="1">
      <c r="A11" s="1"/>
      <c r="B11" s="7" t="s">
        <v>21</v>
      </c>
      <c r="C11" s="8" t="s">
        <v>22</v>
      </c>
      <c r="D11" s="9">
        <v>1110860</v>
      </c>
      <c r="E11" s="9">
        <v>3155804.73</v>
      </c>
      <c r="F11" s="10">
        <v>2.840866292782169</v>
      </c>
      <c r="G11" s="9">
        <v>2663470</v>
      </c>
      <c r="H11" s="9">
        <v>2679261.26</v>
      </c>
      <c r="I11" s="10">
        <v>1.0059288296845843</v>
      </c>
      <c r="J11" s="10">
        <v>0.8489946271168685</v>
      </c>
      <c r="K11" s="9">
        <v>2798000</v>
      </c>
      <c r="L11" s="9">
        <v>4626109.96</v>
      </c>
      <c r="M11" s="9">
        <v>1828109.96</v>
      </c>
      <c r="N11" s="10">
        <v>1.6533631022158686</v>
      </c>
      <c r="O11" s="10">
        <v>1.7266363788651207</v>
      </c>
      <c r="P11" s="1"/>
    </row>
    <row r="12" spans="1:16" ht="30" customHeight="1">
      <c r="A12" s="1"/>
      <c r="B12" s="7" t="s">
        <v>23</v>
      </c>
      <c r="C12" s="8" t="s">
        <v>24</v>
      </c>
      <c r="D12" s="9">
        <v>124760</v>
      </c>
      <c r="E12" s="9">
        <v>144624.16</v>
      </c>
      <c r="F12" s="10">
        <v>1.1592189804424495</v>
      </c>
      <c r="G12" s="9">
        <v>184600</v>
      </c>
      <c r="H12" s="9">
        <v>149109.25</v>
      </c>
      <c r="I12" s="10">
        <v>0.8077424160346696</v>
      </c>
      <c r="J12" s="10">
        <v>1.031012038375884</v>
      </c>
      <c r="K12" s="9">
        <v>185000</v>
      </c>
      <c r="L12" s="9">
        <v>536177.25</v>
      </c>
      <c r="M12" s="9">
        <v>351177.25</v>
      </c>
      <c r="N12" s="10">
        <v>2.8982554054054055</v>
      </c>
      <c r="O12" s="10">
        <v>3.595868465571385</v>
      </c>
      <c r="P12" s="1"/>
    </row>
    <row r="13" spans="1:16" ht="30" customHeight="1">
      <c r="A13" s="1"/>
      <c r="B13" s="7" t="s">
        <v>25</v>
      </c>
      <c r="C13" s="8" t="s">
        <v>26</v>
      </c>
      <c r="D13" s="9">
        <v>0</v>
      </c>
      <c r="E13" s="9">
        <v>0</v>
      </c>
      <c r="F13" s="10">
        <v>0</v>
      </c>
      <c r="G13" s="9">
        <v>0</v>
      </c>
      <c r="H13" s="9">
        <v>0</v>
      </c>
      <c r="I13" s="10">
        <v>0</v>
      </c>
      <c r="J13" s="10">
        <v>0</v>
      </c>
      <c r="K13" s="9">
        <v>10000</v>
      </c>
      <c r="L13" s="9">
        <v>19132.89</v>
      </c>
      <c r="M13" s="9">
        <v>9132.89</v>
      </c>
      <c r="N13" s="10">
        <v>1.913289</v>
      </c>
      <c r="O13" s="10">
        <v>0</v>
      </c>
      <c r="P13" s="1"/>
    </row>
    <row r="14" spans="1:16" ht="21" customHeight="1">
      <c r="A14" s="1"/>
      <c r="B14" s="3" t="s">
        <v>27</v>
      </c>
      <c r="C14" s="4" t="s">
        <v>28</v>
      </c>
      <c r="D14" s="5">
        <v>168420</v>
      </c>
      <c r="E14" s="5">
        <v>233817.81</v>
      </c>
      <c r="F14" s="6">
        <v>1.3883019237620235</v>
      </c>
      <c r="G14" s="5">
        <v>187800</v>
      </c>
      <c r="H14" s="5">
        <v>204608.62</v>
      </c>
      <c r="I14" s="6">
        <v>1.0895027689030883</v>
      </c>
      <c r="J14" s="6">
        <v>0.8750771380503478</v>
      </c>
      <c r="K14" s="5">
        <v>128260</v>
      </c>
      <c r="L14" s="5">
        <v>225243.94999999998</v>
      </c>
      <c r="M14" s="5">
        <v>96983.94999999998</v>
      </c>
      <c r="N14" s="6">
        <v>1.7561511772961171</v>
      </c>
      <c r="O14" s="6">
        <v>1.1008526913479988</v>
      </c>
      <c r="P14" s="1"/>
    </row>
    <row r="15" spans="1:16" ht="21" customHeight="1">
      <c r="A15" s="1"/>
      <c r="B15" s="3" t="s">
        <v>29</v>
      </c>
      <c r="C15" s="4" t="s">
        <v>30</v>
      </c>
      <c r="D15" s="5">
        <v>50470</v>
      </c>
      <c r="E15" s="5">
        <v>77156.52</v>
      </c>
      <c r="F15" s="6">
        <v>1.5287600554785021</v>
      </c>
      <c r="G15" s="5">
        <v>68800</v>
      </c>
      <c r="H15" s="5">
        <v>82564.46</v>
      </c>
      <c r="I15" s="6">
        <v>1.2000648255813955</v>
      </c>
      <c r="J15" s="6">
        <v>1.0700905121174464</v>
      </c>
      <c r="K15" s="5">
        <v>22100</v>
      </c>
      <c r="L15" s="5">
        <v>37316.87</v>
      </c>
      <c r="M15" s="5">
        <v>15216.870000000003</v>
      </c>
      <c r="N15" s="6">
        <v>1.688546153846154</v>
      </c>
      <c r="O15" s="6">
        <v>0.45197255574614065</v>
      </c>
      <c r="P15" s="1"/>
    </row>
    <row r="16" spans="1:16" ht="39" customHeight="1">
      <c r="A16" s="1"/>
      <c r="B16" s="7" t="s">
        <v>31</v>
      </c>
      <c r="C16" s="8" t="s">
        <v>32</v>
      </c>
      <c r="D16" s="9">
        <v>0</v>
      </c>
      <c r="E16" s="9">
        <v>3945.31</v>
      </c>
      <c r="F16" s="10">
        <v>0</v>
      </c>
      <c r="G16" s="9">
        <v>10700</v>
      </c>
      <c r="H16" s="9">
        <v>0</v>
      </c>
      <c r="I16" s="10">
        <v>0</v>
      </c>
      <c r="J16" s="10">
        <v>0</v>
      </c>
      <c r="K16" s="9">
        <v>0</v>
      </c>
      <c r="L16" s="9">
        <v>0</v>
      </c>
      <c r="M16" s="9">
        <v>0</v>
      </c>
      <c r="N16" s="10">
        <v>0</v>
      </c>
      <c r="O16" s="10">
        <v>0</v>
      </c>
      <c r="P16" s="1"/>
    </row>
    <row r="17" spans="1:16" ht="48" customHeight="1">
      <c r="A17" s="1"/>
      <c r="B17" s="7" t="s">
        <v>33</v>
      </c>
      <c r="C17" s="8" t="s">
        <v>34</v>
      </c>
      <c r="D17" s="9">
        <v>50470</v>
      </c>
      <c r="E17" s="9">
        <v>73211.21</v>
      </c>
      <c r="F17" s="10">
        <v>1.450588666534575</v>
      </c>
      <c r="G17" s="9">
        <v>58100</v>
      </c>
      <c r="H17" s="9">
        <v>82564.46</v>
      </c>
      <c r="I17" s="10">
        <v>1.42107504302926</v>
      </c>
      <c r="J17" s="10">
        <v>1.1277570743606067</v>
      </c>
      <c r="K17" s="9">
        <v>22100</v>
      </c>
      <c r="L17" s="9">
        <v>37316.87</v>
      </c>
      <c r="M17" s="9">
        <v>15216.870000000003</v>
      </c>
      <c r="N17" s="10">
        <v>1.688546153846154</v>
      </c>
      <c r="O17" s="10">
        <v>0.45197255574614065</v>
      </c>
      <c r="P17" s="1"/>
    </row>
    <row r="18" spans="1:16" ht="21" customHeight="1">
      <c r="A18" s="1"/>
      <c r="B18" s="3" t="s">
        <v>35</v>
      </c>
      <c r="C18" s="4" t="s">
        <v>36</v>
      </c>
      <c r="D18" s="5">
        <v>117950</v>
      </c>
      <c r="E18" s="5">
        <v>156661.29</v>
      </c>
      <c r="F18" s="6">
        <v>1.3282008478168716</v>
      </c>
      <c r="G18" s="5">
        <v>119000</v>
      </c>
      <c r="H18" s="5">
        <v>122044.16</v>
      </c>
      <c r="I18" s="6">
        <v>1.0255811764705882</v>
      </c>
      <c r="J18" s="6">
        <v>0.7790320123114012</v>
      </c>
      <c r="K18" s="5">
        <v>106160</v>
      </c>
      <c r="L18" s="5">
        <v>187927.08</v>
      </c>
      <c r="M18" s="5">
        <v>81767.07999999999</v>
      </c>
      <c r="N18" s="6">
        <v>1.7702249434815371</v>
      </c>
      <c r="O18" s="6">
        <v>1.5398285341961466</v>
      </c>
      <c r="P18" s="1"/>
    </row>
    <row r="19" spans="1:16" ht="30" customHeight="1">
      <c r="A19" s="1"/>
      <c r="B19" s="7" t="s">
        <v>37</v>
      </c>
      <c r="C19" s="8" t="s">
        <v>38</v>
      </c>
      <c r="D19" s="9">
        <v>117950</v>
      </c>
      <c r="E19" s="9">
        <v>156661.29</v>
      </c>
      <c r="F19" s="10">
        <v>1.3282008478168716</v>
      </c>
      <c r="G19" s="9">
        <v>119000</v>
      </c>
      <c r="H19" s="9">
        <v>122044.16</v>
      </c>
      <c r="I19" s="10">
        <v>1.0255811764705882</v>
      </c>
      <c r="J19" s="10">
        <v>0.7790320123114012</v>
      </c>
      <c r="K19" s="9">
        <v>106160</v>
      </c>
      <c r="L19" s="9">
        <v>187927.08</v>
      </c>
      <c r="M19" s="9">
        <v>81767.07999999999</v>
      </c>
      <c r="N19" s="10">
        <v>1.7702249434815371</v>
      </c>
      <c r="O19" s="10">
        <v>1.5398285341961466</v>
      </c>
      <c r="P19" s="1"/>
    </row>
    <row r="20" spans="1:16" ht="12.75" customHeight="1">
      <c r="A20" s="1"/>
      <c r="B20" s="3" t="s">
        <v>39</v>
      </c>
      <c r="C20" s="4" t="s">
        <v>40</v>
      </c>
      <c r="D20" s="5">
        <v>2760390</v>
      </c>
      <c r="E20" s="5">
        <v>2859259.91</v>
      </c>
      <c r="F20" s="6">
        <v>1.0358173700093103</v>
      </c>
      <c r="G20" s="5">
        <v>3289000</v>
      </c>
      <c r="H20" s="5">
        <v>2084579.3699999999</v>
      </c>
      <c r="I20" s="6">
        <v>0.6338033961690483</v>
      </c>
      <c r="J20" s="6">
        <v>0.7290625671032472</v>
      </c>
      <c r="K20" s="5">
        <v>2980920</v>
      </c>
      <c r="L20" s="5">
        <v>3013365.9599999995</v>
      </c>
      <c r="M20" s="5">
        <v>32445.959999999497</v>
      </c>
      <c r="N20" s="6">
        <v>1.01088454571072</v>
      </c>
      <c r="O20" s="6">
        <v>1.4455510801682738</v>
      </c>
      <c r="P20" s="1"/>
    </row>
    <row r="21" spans="1:16" ht="21" customHeight="1">
      <c r="A21" s="1"/>
      <c r="B21" s="3" t="s">
        <v>41</v>
      </c>
      <c r="C21" s="4" t="s">
        <v>42</v>
      </c>
      <c r="D21" s="5">
        <v>472000</v>
      </c>
      <c r="E21" s="5">
        <v>450899.03</v>
      </c>
      <c r="F21" s="6">
        <v>0.9552945550847458</v>
      </c>
      <c r="G21" s="5">
        <v>472000</v>
      </c>
      <c r="H21" s="5">
        <v>135739.71</v>
      </c>
      <c r="I21" s="6">
        <v>0.2875841313559322</v>
      </c>
      <c r="J21" s="6">
        <v>0.3010423641851702</v>
      </c>
      <c r="K21" s="5">
        <v>230000</v>
      </c>
      <c r="L21" s="5">
        <v>226312.65</v>
      </c>
      <c r="M21" s="5">
        <v>-3687.350000000006</v>
      </c>
      <c r="N21" s="6">
        <v>0.9839680434782608</v>
      </c>
      <c r="O21" s="6">
        <v>1.6672545565332355</v>
      </c>
      <c r="P21" s="1"/>
    </row>
    <row r="22" spans="1:16" ht="12.75" customHeight="1">
      <c r="A22" s="1"/>
      <c r="B22" s="7" t="s">
        <v>43</v>
      </c>
      <c r="C22" s="8" t="s">
        <v>44</v>
      </c>
      <c r="D22" s="9">
        <v>472000</v>
      </c>
      <c r="E22" s="9">
        <v>450899.03</v>
      </c>
      <c r="F22" s="10">
        <v>0.9552945550847458</v>
      </c>
      <c r="G22" s="9">
        <v>472000</v>
      </c>
      <c r="H22" s="9">
        <v>135739.71</v>
      </c>
      <c r="I22" s="10">
        <v>0.2875841313559322</v>
      </c>
      <c r="J22" s="10">
        <v>0.3010423641851702</v>
      </c>
      <c r="K22" s="9">
        <v>230000</v>
      </c>
      <c r="L22" s="9">
        <v>226312.65</v>
      </c>
      <c r="M22" s="9">
        <v>-3687.350000000006</v>
      </c>
      <c r="N22" s="10">
        <v>0.9839680434782608</v>
      </c>
      <c r="O22" s="10">
        <v>1.6672545565332355</v>
      </c>
      <c r="P22" s="1"/>
    </row>
    <row r="23" spans="1:16" ht="30" customHeight="1">
      <c r="A23" s="1"/>
      <c r="B23" s="3" t="s">
        <v>45</v>
      </c>
      <c r="C23" s="4" t="s">
        <v>46</v>
      </c>
      <c r="D23" s="5">
        <v>1895000</v>
      </c>
      <c r="E23" s="5">
        <v>1531702.15</v>
      </c>
      <c r="F23" s="6">
        <v>0.8082860949868074</v>
      </c>
      <c r="G23" s="5">
        <v>1895000</v>
      </c>
      <c r="H23" s="5">
        <v>733368.85</v>
      </c>
      <c r="I23" s="6">
        <v>0.3870020316622691</v>
      </c>
      <c r="J23" s="6">
        <v>0.4787933802926372</v>
      </c>
      <c r="K23" s="5">
        <v>874000</v>
      </c>
      <c r="L23" s="5">
        <v>870996.27</v>
      </c>
      <c r="M23" s="5">
        <v>-3003.7299999999814</v>
      </c>
      <c r="N23" s="6">
        <v>0.99656323798627</v>
      </c>
      <c r="O23" s="6">
        <v>1.187664665604491</v>
      </c>
      <c r="P23" s="1"/>
    </row>
    <row r="24" spans="1:16" ht="12.75" customHeight="1">
      <c r="A24" s="1"/>
      <c r="B24" s="7" t="s">
        <v>47</v>
      </c>
      <c r="C24" s="8" t="s">
        <v>44</v>
      </c>
      <c r="D24" s="9">
        <v>1895000</v>
      </c>
      <c r="E24" s="9">
        <v>1531702.15</v>
      </c>
      <c r="F24" s="10">
        <v>0.8082860949868074</v>
      </c>
      <c r="G24" s="9">
        <v>1895000</v>
      </c>
      <c r="H24" s="9">
        <v>733368.85</v>
      </c>
      <c r="I24" s="10">
        <v>0.3870020316622691</v>
      </c>
      <c r="J24" s="10">
        <v>0.4787933802926372</v>
      </c>
      <c r="K24" s="9">
        <v>874000</v>
      </c>
      <c r="L24" s="9">
        <v>870996.27</v>
      </c>
      <c r="M24" s="9">
        <v>-3003.7299999999814</v>
      </c>
      <c r="N24" s="10">
        <v>0.99656323798627</v>
      </c>
      <c r="O24" s="10">
        <v>1.187664665604491</v>
      </c>
      <c r="P24" s="1"/>
    </row>
    <row r="25" spans="1:16" ht="30" customHeight="1">
      <c r="A25" s="1"/>
      <c r="B25" s="3" t="s">
        <v>48</v>
      </c>
      <c r="C25" s="4" t="s">
        <v>49</v>
      </c>
      <c r="D25" s="5">
        <v>393390</v>
      </c>
      <c r="E25" s="5">
        <v>876658.73</v>
      </c>
      <c r="F25" s="6">
        <v>2.2284723302575054</v>
      </c>
      <c r="G25" s="5">
        <v>922000</v>
      </c>
      <c r="H25" s="5">
        <v>1215470.81</v>
      </c>
      <c r="I25" s="6">
        <v>1.3182980585683297</v>
      </c>
      <c r="J25" s="6">
        <v>1.3864811566982287</v>
      </c>
      <c r="K25" s="5">
        <v>1876920</v>
      </c>
      <c r="L25" s="5">
        <v>1916057.04</v>
      </c>
      <c r="M25" s="5">
        <v>39137.04000000004</v>
      </c>
      <c r="N25" s="6">
        <v>1.0208517358225178</v>
      </c>
      <c r="O25" s="6">
        <v>1.5763908308090098</v>
      </c>
      <c r="P25" s="1"/>
    </row>
    <row r="26" spans="1:16" ht="30" customHeight="1">
      <c r="A26" s="1"/>
      <c r="B26" s="7" t="s">
        <v>48</v>
      </c>
      <c r="C26" s="8" t="s">
        <v>49</v>
      </c>
      <c r="D26" s="9">
        <v>393390</v>
      </c>
      <c r="E26" s="9">
        <v>876658.73</v>
      </c>
      <c r="F26" s="10">
        <v>2.2284723302575054</v>
      </c>
      <c r="G26" s="9">
        <v>922000</v>
      </c>
      <c r="H26" s="9">
        <v>0</v>
      </c>
      <c r="I26" s="10">
        <v>0</v>
      </c>
      <c r="J26" s="10">
        <v>0</v>
      </c>
      <c r="K26" s="9">
        <v>0</v>
      </c>
      <c r="L26" s="9">
        <v>0</v>
      </c>
      <c r="M26" s="9">
        <v>0</v>
      </c>
      <c r="N26" s="10">
        <v>0</v>
      </c>
      <c r="O26" s="10">
        <v>0</v>
      </c>
      <c r="P26" s="1"/>
    </row>
    <row r="27" spans="1:16" ht="84.75" customHeight="1">
      <c r="A27" s="1"/>
      <c r="B27" s="7" t="s">
        <v>50</v>
      </c>
      <c r="C27" s="8" t="s">
        <v>51</v>
      </c>
      <c r="D27" s="9">
        <v>0</v>
      </c>
      <c r="E27" s="9">
        <v>0</v>
      </c>
      <c r="F27" s="10">
        <v>0</v>
      </c>
      <c r="G27" s="9">
        <v>0</v>
      </c>
      <c r="H27" s="9">
        <v>518414.08</v>
      </c>
      <c r="I27" s="10">
        <v>0</v>
      </c>
      <c r="J27" s="10">
        <v>0</v>
      </c>
      <c r="K27" s="9">
        <v>1460280</v>
      </c>
      <c r="L27" s="9">
        <v>1509457.14</v>
      </c>
      <c r="M27" s="9">
        <v>49177.1399999999</v>
      </c>
      <c r="N27" s="10">
        <v>1.0336765140931876</v>
      </c>
      <c r="O27" s="10">
        <v>2.911682375602144</v>
      </c>
      <c r="P27" s="1"/>
    </row>
    <row r="28" spans="1:16" ht="57.75" customHeight="1">
      <c r="A28" s="1"/>
      <c r="B28" s="7" t="s">
        <v>52</v>
      </c>
      <c r="C28" s="8" t="s">
        <v>53</v>
      </c>
      <c r="D28" s="9">
        <v>0</v>
      </c>
      <c r="E28" s="9">
        <v>0</v>
      </c>
      <c r="F28" s="10">
        <v>0</v>
      </c>
      <c r="G28" s="9">
        <v>0</v>
      </c>
      <c r="H28" s="9">
        <v>697056.73</v>
      </c>
      <c r="I28" s="10">
        <v>0</v>
      </c>
      <c r="J28" s="10">
        <v>0</v>
      </c>
      <c r="K28" s="9">
        <v>416640</v>
      </c>
      <c r="L28" s="9">
        <v>406599.9</v>
      </c>
      <c r="M28" s="9">
        <v>-10040.099999999977</v>
      </c>
      <c r="N28" s="10">
        <v>0.9759022177419355</v>
      </c>
      <c r="O28" s="10">
        <v>0.5833096253155752</v>
      </c>
      <c r="P28" s="1"/>
    </row>
    <row r="29" spans="1:16" ht="30" customHeight="1">
      <c r="A29" s="1"/>
      <c r="B29" s="3" t="s">
        <v>54</v>
      </c>
      <c r="C29" s="4" t="s">
        <v>55</v>
      </c>
      <c r="D29" s="5">
        <v>11295930</v>
      </c>
      <c r="E29" s="5">
        <v>11481653.99</v>
      </c>
      <c r="F29" s="6">
        <v>1.0164416732398307</v>
      </c>
      <c r="G29" s="5">
        <v>12030400</v>
      </c>
      <c r="H29" s="5">
        <v>11818447.940000001</v>
      </c>
      <c r="I29" s="6">
        <v>0.9823819606995612</v>
      </c>
      <c r="J29" s="6">
        <v>1.029333225883077</v>
      </c>
      <c r="K29" s="5">
        <v>12590884</v>
      </c>
      <c r="L29" s="5">
        <v>13892191.5</v>
      </c>
      <c r="M29" s="5">
        <v>1301307.5</v>
      </c>
      <c r="N29" s="6">
        <v>1.1033531481983314</v>
      </c>
      <c r="O29" s="6">
        <v>1.1754666577648771</v>
      </c>
      <c r="P29" s="1"/>
    </row>
    <row r="30" spans="1:16" ht="12.75" customHeight="1">
      <c r="A30" s="1"/>
      <c r="B30" s="3" t="s">
        <v>56</v>
      </c>
      <c r="C30" s="4" t="s">
        <v>57</v>
      </c>
      <c r="D30" s="5">
        <v>7333730</v>
      </c>
      <c r="E30" s="5">
        <v>6804172.91</v>
      </c>
      <c r="F30" s="6">
        <v>0.9277915753647871</v>
      </c>
      <c r="G30" s="5">
        <v>7181950</v>
      </c>
      <c r="H30" s="5">
        <v>6611077.38</v>
      </c>
      <c r="I30" s="6">
        <v>0.920512866282834</v>
      </c>
      <c r="J30" s="6">
        <v>0.9716210136699773</v>
      </c>
      <c r="K30" s="5">
        <v>7351808</v>
      </c>
      <c r="L30" s="5">
        <v>8153142.99</v>
      </c>
      <c r="M30" s="5">
        <v>801334.9900000002</v>
      </c>
      <c r="N30" s="6">
        <v>1.1089983565947314</v>
      </c>
      <c r="O30" s="6">
        <v>1.2332548117898448</v>
      </c>
      <c r="P30" s="1"/>
    </row>
    <row r="31" spans="1:16" ht="39" customHeight="1">
      <c r="A31" s="1"/>
      <c r="B31" s="7" t="s">
        <v>58</v>
      </c>
      <c r="C31" s="8" t="s">
        <v>59</v>
      </c>
      <c r="D31" s="9">
        <v>2580</v>
      </c>
      <c r="E31" s="9">
        <v>2637.06</v>
      </c>
      <c r="F31" s="10">
        <v>1.0221162790697673</v>
      </c>
      <c r="G31" s="9">
        <v>3400</v>
      </c>
      <c r="H31" s="9">
        <v>3813.53</v>
      </c>
      <c r="I31" s="10">
        <v>1.1216264705882353</v>
      </c>
      <c r="J31" s="10">
        <v>1.4461294016821764</v>
      </c>
      <c r="K31" s="9">
        <v>3800</v>
      </c>
      <c r="L31" s="9">
        <v>4228.51</v>
      </c>
      <c r="M31" s="9">
        <v>428.5100000000002</v>
      </c>
      <c r="N31" s="10">
        <v>1.1127657894736842</v>
      </c>
      <c r="O31" s="10">
        <v>1.1088178144658623</v>
      </c>
      <c r="P31" s="1"/>
    </row>
    <row r="32" spans="1:16" ht="39" customHeight="1">
      <c r="A32" s="1"/>
      <c r="B32" s="7" t="s">
        <v>60</v>
      </c>
      <c r="C32" s="8" t="s">
        <v>61</v>
      </c>
      <c r="D32" s="9">
        <v>4340</v>
      </c>
      <c r="E32" s="9">
        <v>6881</v>
      </c>
      <c r="F32" s="10">
        <v>1.585483870967742</v>
      </c>
      <c r="G32" s="9">
        <v>7350</v>
      </c>
      <c r="H32" s="9">
        <v>2776.96</v>
      </c>
      <c r="I32" s="10">
        <v>0.37781768707482993</v>
      </c>
      <c r="J32" s="10">
        <v>0.40356924865571864</v>
      </c>
      <c r="K32" s="9">
        <v>7600</v>
      </c>
      <c r="L32" s="9">
        <v>16468.56</v>
      </c>
      <c r="M32" s="9">
        <v>8868.560000000001</v>
      </c>
      <c r="N32" s="10">
        <v>2.1669157894736846</v>
      </c>
      <c r="O32" s="10">
        <v>5.930427517861259</v>
      </c>
      <c r="P32" s="1"/>
    </row>
    <row r="33" spans="1:16" ht="39" customHeight="1">
      <c r="A33" s="1"/>
      <c r="B33" s="7" t="s">
        <v>62</v>
      </c>
      <c r="C33" s="8" t="s">
        <v>63</v>
      </c>
      <c r="D33" s="9">
        <v>12620</v>
      </c>
      <c r="E33" s="9">
        <v>12622.23</v>
      </c>
      <c r="F33" s="10">
        <v>1.000176703645008</v>
      </c>
      <c r="G33" s="9">
        <v>13400</v>
      </c>
      <c r="H33" s="9">
        <v>6620</v>
      </c>
      <c r="I33" s="10">
        <v>0.49402985074626865</v>
      </c>
      <c r="J33" s="10">
        <v>0.5244715078080497</v>
      </c>
      <c r="K33" s="9">
        <v>13620</v>
      </c>
      <c r="L33" s="9">
        <v>42599.36</v>
      </c>
      <c r="M33" s="9">
        <v>28979.36</v>
      </c>
      <c r="N33" s="10">
        <v>3.1277063142437593</v>
      </c>
      <c r="O33" s="10">
        <v>6.434948640483384</v>
      </c>
      <c r="P33" s="1"/>
    </row>
    <row r="34" spans="1:16" ht="39" customHeight="1">
      <c r="A34" s="1"/>
      <c r="B34" s="7" t="s">
        <v>64</v>
      </c>
      <c r="C34" s="8" t="s">
        <v>65</v>
      </c>
      <c r="D34" s="9">
        <v>1734370</v>
      </c>
      <c r="E34" s="9">
        <v>1531305.42</v>
      </c>
      <c r="F34" s="10">
        <v>0.8829173821041646</v>
      </c>
      <c r="G34" s="9">
        <v>1842000</v>
      </c>
      <c r="H34" s="9">
        <v>1349852.1</v>
      </c>
      <c r="I34" s="10">
        <v>0.7328187296416938</v>
      </c>
      <c r="J34" s="10">
        <v>0.8815041613318394</v>
      </c>
      <c r="K34" s="9">
        <v>1501380</v>
      </c>
      <c r="L34" s="9">
        <v>1553450.32</v>
      </c>
      <c r="M34" s="9">
        <v>52070.320000000065</v>
      </c>
      <c r="N34" s="10">
        <v>1.0346816395582732</v>
      </c>
      <c r="O34" s="10">
        <v>1.1508300205629935</v>
      </c>
      <c r="P34" s="1"/>
    </row>
    <row r="35" spans="1:16" ht="12.75" customHeight="1">
      <c r="A35" s="1"/>
      <c r="B35" s="7" t="s">
        <v>66</v>
      </c>
      <c r="C35" s="8" t="s">
        <v>67</v>
      </c>
      <c r="D35" s="9">
        <v>822600</v>
      </c>
      <c r="E35" s="9">
        <v>853296.28</v>
      </c>
      <c r="F35" s="10">
        <v>1.0373161682470218</v>
      </c>
      <c r="G35" s="9">
        <v>844200</v>
      </c>
      <c r="H35" s="9">
        <v>920481.89</v>
      </c>
      <c r="I35" s="10">
        <v>1.0903599739398246</v>
      </c>
      <c r="J35" s="10">
        <v>1.0787365556076256</v>
      </c>
      <c r="K35" s="9">
        <v>920030</v>
      </c>
      <c r="L35" s="9">
        <v>1003979.46</v>
      </c>
      <c r="M35" s="9">
        <v>83949.45999999996</v>
      </c>
      <c r="N35" s="10">
        <v>1.0912464376161646</v>
      </c>
      <c r="O35" s="10">
        <v>1.090710714580164</v>
      </c>
      <c r="P35" s="1"/>
    </row>
    <row r="36" spans="1:16" ht="12.75" customHeight="1">
      <c r="A36" s="1"/>
      <c r="B36" s="7" t="s">
        <v>68</v>
      </c>
      <c r="C36" s="8" t="s">
        <v>69</v>
      </c>
      <c r="D36" s="9">
        <v>4289150</v>
      </c>
      <c r="E36" s="9">
        <v>4015354.33</v>
      </c>
      <c r="F36" s="10">
        <v>0.936165517643356</v>
      </c>
      <c r="G36" s="9">
        <v>3991600</v>
      </c>
      <c r="H36" s="9">
        <v>4010965.61</v>
      </c>
      <c r="I36" s="10">
        <v>1.0048515908407656</v>
      </c>
      <c r="J36" s="10">
        <v>0.9989070155111317</v>
      </c>
      <c r="K36" s="9">
        <v>4492028</v>
      </c>
      <c r="L36" s="9">
        <v>5074663.05</v>
      </c>
      <c r="M36" s="9">
        <v>582635.0499999998</v>
      </c>
      <c r="N36" s="10">
        <v>1.1297042338115435</v>
      </c>
      <c r="O36" s="10">
        <v>1.2651973473290388</v>
      </c>
      <c r="P36" s="1"/>
    </row>
    <row r="37" spans="1:16" ht="12.75" customHeight="1">
      <c r="A37" s="1"/>
      <c r="B37" s="7" t="s">
        <v>70</v>
      </c>
      <c r="C37" s="8" t="s">
        <v>71</v>
      </c>
      <c r="D37" s="9">
        <v>193190</v>
      </c>
      <c r="E37" s="9">
        <v>158617.12</v>
      </c>
      <c r="F37" s="10">
        <v>0.8210420829235467</v>
      </c>
      <c r="G37" s="9">
        <v>200000</v>
      </c>
      <c r="H37" s="9">
        <v>92713.73</v>
      </c>
      <c r="I37" s="10">
        <v>0.46356864999999997</v>
      </c>
      <c r="J37" s="10">
        <v>0.5845127562522885</v>
      </c>
      <c r="K37" s="9">
        <v>138000</v>
      </c>
      <c r="L37" s="9">
        <v>143856.53</v>
      </c>
      <c r="M37" s="9">
        <v>5856.529999999999</v>
      </c>
      <c r="N37" s="10">
        <v>1.0424386231884057</v>
      </c>
      <c r="O37" s="10">
        <v>1.5516205636425155</v>
      </c>
      <c r="P37" s="1"/>
    </row>
    <row r="38" spans="1:16" ht="12.75" customHeight="1">
      <c r="A38" s="1"/>
      <c r="B38" s="7" t="s">
        <v>72</v>
      </c>
      <c r="C38" s="8" t="s">
        <v>73</v>
      </c>
      <c r="D38" s="9">
        <v>274880</v>
      </c>
      <c r="E38" s="9">
        <v>192209.47</v>
      </c>
      <c r="F38" s="10">
        <v>0.6992486539580908</v>
      </c>
      <c r="G38" s="9">
        <v>280000</v>
      </c>
      <c r="H38" s="9">
        <v>223853.56</v>
      </c>
      <c r="I38" s="10">
        <v>0.799477</v>
      </c>
      <c r="J38" s="10">
        <v>1.1646333554741086</v>
      </c>
      <c r="K38" s="9">
        <v>244100</v>
      </c>
      <c r="L38" s="9">
        <v>282647.2</v>
      </c>
      <c r="M38" s="9">
        <v>38547.20000000001</v>
      </c>
      <c r="N38" s="10">
        <v>1.1579156083572306</v>
      </c>
      <c r="O38" s="10">
        <v>1.262643310206905</v>
      </c>
      <c r="P38" s="1"/>
    </row>
    <row r="39" spans="1:16" ht="12.75" customHeight="1">
      <c r="A39" s="1"/>
      <c r="B39" s="7" t="s">
        <v>74</v>
      </c>
      <c r="C39" s="8" t="s">
        <v>75</v>
      </c>
      <c r="D39" s="9">
        <v>0</v>
      </c>
      <c r="E39" s="9">
        <v>31250</v>
      </c>
      <c r="F39" s="10">
        <v>0</v>
      </c>
      <c r="G39" s="9">
        <v>0</v>
      </c>
      <c r="H39" s="9">
        <v>0</v>
      </c>
      <c r="I39" s="10">
        <v>0</v>
      </c>
      <c r="J39" s="10">
        <v>0</v>
      </c>
      <c r="K39" s="9">
        <v>31250</v>
      </c>
      <c r="L39" s="9">
        <v>31250</v>
      </c>
      <c r="M39" s="9">
        <v>0</v>
      </c>
      <c r="N39" s="10">
        <v>1</v>
      </c>
      <c r="O39" s="10">
        <v>0</v>
      </c>
      <c r="P39" s="1"/>
    </row>
    <row r="40" spans="1:16" ht="12.75" customHeight="1">
      <c r="A40" s="1"/>
      <c r="B40" s="3" t="s">
        <v>76</v>
      </c>
      <c r="C40" s="4" t="s">
        <v>77</v>
      </c>
      <c r="D40" s="5">
        <v>3962200</v>
      </c>
      <c r="E40" s="5">
        <v>4677481.08</v>
      </c>
      <c r="F40" s="6">
        <v>1.1805262429963153</v>
      </c>
      <c r="G40" s="5">
        <v>4848450</v>
      </c>
      <c r="H40" s="5">
        <v>5207370.56</v>
      </c>
      <c r="I40" s="6">
        <v>1.0740278975755138</v>
      </c>
      <c r="J40" s="6">
        <v>1.113285221455134</v>
      </c>
      <c r="K40" s="5">
        <v>5239076</v>
      </c>
      <c r="L40" s="5">
        <v>5739048.51</v>
      </c>
      <c r="M40" s="5">
        <v>499972.5099999998</v>
      </c>
      <c r="N40" s="6">
        <v>1.0954314291298695</v>
      </c>
      <c r="O40" s="6">
        <v>1.1021010400304603</v>
      </c>
      <c r="P40" s="1"/>
    </row>
    <row r="41" spans="1:16" ht="12.75" customHeight="1">
      <c r="A41" s="1"/>
      <c r="B41" s="7" t="s">
        <v>78</v>
      </c>
      <c r="C41" s="8" t="s">
        <v>79</v>
      </c>
      <c r="D41" s="9">
        <v>280360</v>
      </c>
      <c r="E41" s="9">
        <v>185767.5</v>
      </c>
      <c r="F41" s="10">
        <v>0.6626034384362962</v>
      </c>
      <c r="G41" s="9">
        <v>200000</v>
      </c>
      <c r="H41" s="9">
        <v>586575.57</v>
      </c>
      <c r="I41" s="10">
        <v>2.9328778499999997</v>
      </c>
      <c r="J41" s="10">
        <v>3.1575790706124587</v>
      </c>
      <c r="K41" s="9">
        <v>438000</v>
      </c>
      <c r="L41" s="9">
        <v>482439.13</v>
      </c>
      <c r="M41" s="9">
        <v>44439.130000000005</v>
      </c>
      <c r="N41" s="10">
        <v>1.101459200913242</v>
      </c>
      <c r="O41" s="10">
        <v>0.8224671375250081</v>
      </c>
      <c r="P41" s="1"/>
    </row>
    <row r="42" spans="1:16" ht="12.75" customHeight="1">
      <c r="A42" s="1"/>
      <c r="B42" s="7" t="s">
        <v>80</v>
      </c>
      <c r="C42" s="8" t="s">
        <v>81</v>
      </c>
      <c r="D42" s="9">
        <v>2608600</v>
      </c>
      <c r="E42" s="9">
        <v>3366829.36</v>
      </c>
      <c r="F42" s="10">
        <v>1.2906652457256766</v>
      </c>
      <c r="G42" s="9">
        <v>3442550</v>
      </c>
      <c r="H42" s="9">
        <v>3350434.44</v>
      </c>
      <c r="I42" s="10">
        <v>0.9732420560340446</v>
      </c>
      <c r="J42" s="10">
        <v>0.9951304571016335</v>
      </c>
      <c r="K42" s="9">
        <v>3618676</v>
      </c>
      <c r="L42" s="9">
        <v>4067983.09</v>
      </c>
      <c r="M42" s="9">
        <v>449307.08999999985</v>
      </c>
      <c r="N42" s="10">
        <v>1.1241633929094508</v>
      </c>
      <c r="O42" s="10">
        <v>1.2141658530706843</v>
      </c>
      <c r="P42" s="1"/>
    </row>
    <row r="43" spans="1:16" ht="57.75" customHeight="1">
      <c r="A43" s="1"/>
      <c r="B43" s="7" t="s">
        <v>82</v>
      </c>
      <c r="C43" s="8" t="s">
        <v>83</v>
      </c>
      <c r="D43" s="9">
        <v>1073240</v>
      </c>
      <c r="E43" s="9">
        <v>1124884.22</v>
      </c>
      <c r="F43" s="10">
        <v>1.0481199172598858</v>
      </c>
      <c r="G43" s="9">
        <v>1205900</v>
      </c>
      <c r="H43" s="9">
        <v>1270360.55</v>
      </c>
      <c r="I43" s="10">
        <v>1.0534543079857368</v>
      </c>
      <c r="J43" s="10">
        <v>1.1293256029496086</v>
      </c>
      <c r="K43" s="9">
        <v>1182400</v>
      </c>
      <c r="L43" s="9">
        <v>1188626.29</v>
      </c>
      <c r="M43" s="9">
        <v>6226.290000000037</v>
      </c>
      <c r="N43" s="10">
        <v>1.005265806833559</v>
      </c>
      <c r="O43" s="10">
        <v>0.9356605807697665</v>
      </c>
      <c r="P43" s="1"/>
    </row>
    <row r="44" spans="1:16" ht="12.75" customHeight="1">
      <c r="A44" s="1"/>
      <c r="B44" s="3" t="s">
        <v>84</v>
      </c>
      <c r="C44" s="4" t="s">
        <v>85</v>
      </c>
      <c r="D44" s="5">
        <v>168880</v>
      </c>
      <c r="E44" s="5">
        <v>321417.72000000003</v>
      </c>
      <c r="F44" s="6">
        <v>1.9032314069161536</v>
      </c>
      <c r="G44" s="5">
        <v>231200</v>
      </c>
      <c r="H44" s="5">
        <v>420889.94000000006</v>
      </c>
      <c r="I44" s="6">
        <v>1.82045821799308</v>
      </c>
      <c r="J44" s="6">
        <v>1.3094795769194059</v>
      </c>
      <c r="K44" s="5">
        <v>949286</v>
      </c>
      <c r="L44" s="5">
        <v>1376663.4900000002</v>
      </c>
      <c r="M44" s="5">
        <v>427377.4900000002</v>
      </c>
      <c r="N44" s="6">
        <v>1.4502094100197414</v>
      </c>
      <c r="O44" s="6">
        <v>3.270839616646575</v>
      </c>
      <c r="P44" s="1"/>
    </row>
    <row r="45" spans="1:16" ht="21" customHeight="1">
      <c r="A45" s="1"/>
      <c r="B45" s="3" t="s">
        <v>86</v>
      </c>
      <c r="C45" s="4" t="s">
        <v>87</v>
      </c>
      <c r="D45" s="5">
        <v>0</v>
      </c>
      <c r="E45" s="5">
        <v>24844</v>
      </c>
      <c r="F45" s="6">
        <v>0</v>
      </c>
      <c r="G45" s="5">
        <v>0</v>
      </c>
      <c r="H45" s="5">
        <v>97699.3</v>
      </c>
      <c r="I45" s="6">
        <v>0</v>
      </c>
      <c r="J45" s="6">
        <v>3.9325108678151666</v>
      </c>
      <c r="K45" s="5">
        <v>719400</v>
      </c>
      <c r="L45" s="5">
        <v>738569.76</v>
      </c>
      <c r="M45" s="5">
        <v>19169.76000000001</v>
      </c>
      <c r="N45" s="6">
        <v>1.0266468723936615</v>
      </c>
      <c r="O45" s="6">
        <v>7.559621819194201</v>
      </c>
      <c r="P45" s="1"/>
    </row>
    <row r="46" spans="1:16" ht="12.75" customHeight="1">
      <c r="A46" s="1"/>
      <c r="B46" s="3" t="s">
        <v>88</v>
      </c>
      <c r="C46" s="4" t="s">
        <v>89</v>
      </c>
      <c r="D46" s="5">
        <v>0</v>
      </c>
      <c r="E46" s="5">
        <v>24844</v>
      </c>
      <c r="F46" s="6">
        <v>0</v>
      </c>
      <c r="G46" s="5">
        <v>0</v>
      </c>
      <c r="H46" s="5">
        <v>97699.3</v>
      </c>
      <c r="I46" s="6">
        <v>0</v>
      </c>
      <c r="J46" s="6">
        <v>3.9325108678151666</v>
      </c>
      <c r="K46" s="5">
        <v>719400</v>
      </c>
      <c r="L46" s="5">
        <v>738569.76</v>
      </c>
      <c r="M46" s="5">
        <v>19169.76000000001</v>
      </c>
      <c r="N46" s="6">
        <v>1.0266468723936615</v>
      </c>
      <c r="O46" s="6">
        <v>7.559621819194201</v>
      </c>
      <c r="P46" s="1"/>
    </row>
    <row r="47" spans="1:16" ht="57.75" customHeight="1">
      <c r="A47" s="1"/>
      <c r="B47" s="7" t="s">
        <v>90</v>
      </c>
      <c r="C47" s="8" t="s">
        <v>91</v>
      </c>
      <c r="D47" s="9">
        <v>0</v>
      </c>
      <c r="E47" s="9">
        <v>85</v>
      </c>
      <c r="F47" s="10">
        <v>0</v>
      </c>
      <c r="G47" s="9">
        <v>0</v>
      </c>
      <c r="H47" s="9">
        <v>0</v>
      </c>
      <c r="I47" s="10">
        <v>0</v>
      </c>
      <c r="J47" s="10">
        <v>0</v>
      </c>
      <c r="K47" s="9">
        <v>0</v>
      </c>
      <c r="L47" s="9">
        <v>-85</v>
      </c>
      <c r="M47" s="9">
        <v>-85</v>
      </c>
      <c r="N47" s="10">
        <v>0</v>
      </c>
      <c r="O47" s="10">
        <v>0</v>
      </c>
      <c r="P47" s="1"/>
    </row>
    <row r="48" spans="1:16" ht="12.75" customHeight="1">
      <c r="A48" s="1"/>
      <c r="B48" s="7" t="s">
        <v>92</v>
      </c>
      <c r="C48" s="8" t="s">
        <v>93</v>
      </c>
      <c r="D48" s="9">
        <v>0</v>
      </c>
      <c r="E48" s="9">
        <v>7759</v>
      </c>
      <c r="F48" s="10">
        <v>0</v>
      </c>
      <c r="G48" s="9">
        <v>0</v>
      </c>
      <c r="H48" s="9">
        <v>7628.6</v>
      </c>
      <c r="I48" s="10">
        <v>0</v>
      </c>
      <c r="J48" s="10">
        <v>0.9831937105297075</v>
      </c>
      <c r="K48" s="9">
        <v>14800</v>
      </c>
      <c r="L48" s="9">
        <v>14825</v>
      </c>
      <c r="M48" s="9">
        <v>25</v>
      </c>
      <c r="N48" s="10">
        <v>1.0016891891891893</v>
      </c>
      <c r="O48" s="10">
        <v>1.9433447814802192</v>
      </c>
      <c r="P48" s="1"/>
    </row>
    <row r="49" spans="1:16" ht="66.75" customHeight="1">
      <c r="A49" s="1"/>
      <c r="B49" s="7" t="s">
        <v>94</v>
      </c>
      <c r="C49" s="8" t="s">
        <v>95</v>
      </c>
      <c r="D49" s="9">
        <v>0</v>
      </c>
      <c r="E49" s="9">
        <v>17000</v>
      </c>
      <c r="F49" s="10">
        <v>0</v>
      </c>
      <c r="G49" s="9">
        <v>0</v>
      </c>
      <c r="H49" s="9">
        <v>78000</v>
      </c>
      <c r="I49" s="10">
        <v>0</v>
      </c>
      <c r="J49" s="10">
        <v>4.588235294117647</v>
      </c>
      <c r="K49" s="9">
        <v>24600</v>
      </c>
      <c r="L49" s="9">
        <v>24609</v>
      </c>
      <c r="M49" s="9">
        <v>9</v>
      </c>
      <c r="N49" s="10">
        <v>1.0003658536585365</v>
      </c>
      <c r="O49" s="10">
        <v>0.3155</v>
      </c>
      <c r="P49" s="1"/>
    </row>
    <row r="50" spans="1:16" ht="48" customHeight="1">
      <c r="A50" s="1"/>
      <c r="B50" s="7" t="s">
        <v>96</v>
      </c>
      <c r="C50" s="8" t="s">
        <v>97</v>
      </c>
      <c r="D50" s="9">
        <v>0</v>
      </c>
      <c r="E50" s="9">
        <v>0</v>
      </c>
      <c r="F50" s="10">
        <v>0</v>
      </c>
      <c r="G50" s="9">
        <v>0</v>
      </c>
      <c r="H50" s="9">
        <v>170.7</v>
      </c>
      <c r="I50" s="10">
        <v>0</v>
      </c>
      <c r="J50" s="10">
        <v>0</v>
      </c>
      <c r="K50" s="9">
        <v>0</v>
      </c>
      <c r="L50" s="9">
        <v>0</v>
      </c>
      <c r="M50" s="9">
        <v>0</v>
      </c>
      <c r="N50" s="10">
        <v>0</v>
      </c>
      <c r="O50" s="10">
        <v>0</v>
      </c>
      <c r="P50" s="1"/>
    </row>
    <row r="51" spans="1:16" ht="39" customHeight="1">
      <c r="A51" s="1"/>
      <c r="B51" s="7" t="s">
        <v>98</v>
      </c>
      <c r="C51" s="8" t="s">
        <v>99</v>
      </c>
      <c r="D51" s="9">
        <v>0</v>
      </c>
      <c r="E51" s="9">
        <v>0</v>
      </c>
      <c r="F51" s="10">
        <v>0</v>
      </c>
      <c r="G51" s="9">
        <v>0</v>
      </c>
      <c r="H51" s="9">
        <v>11900</v>
      </c>
      <c r="I51" s="10">
        <v>0</v>
      </c>
      <c r="J51" s="10">
        <v>0</v>
      </c>
      <c r="K51" s="9">
        <v>680000</v>
      </c>
      <c r="L51" s="9">
        <v>699220.76</v>
      </c>
      <c r="M51" s="9">
        <v>19220.76000000001</v>
      </c>
      <c r="N51" s="10">
        <v>1.0282658235294118</v>
      </c>
      <c r="O51" s="10">
        <v>58.75804705882353</v>
      </c>
      <c r="P51" s="1"/>
    </row>
    <row r="52" spans="1:16" ht="30" customHeight="1">
      <c r="A52" s="1"/>
      <c r="B52" s="3" t="s">
        <v>100</v>
      </c>
      <c r="C52" s="4" t="s">
        <v>101</v>
      </c>
      <c r="D52" s="5">
        <v>168880</v>
      </c>
      <c r="E52" s="5">
        <v>292973.72000000003</v>
      </c>
      <c r="F52" s="6">
        <v>1.7348041212695406</v>
      </c>
      <c r="G52" s="5">
        <v>231200</v>
      </c>
      <c r="H52" s="5">
        <v>295913.91000000003</v>
      </c>
      <c r="I52" s="6">
        <v>1.279904455017301</v>
      </c>
      <c r="J52" s="6">
        <v>1.0100356782854107</v>
      </c>
      <c r="K52" s="5">
        <v>229886</v>
      </c>
      <c r="L52" s="5">
        <v>256892.69999999998</v>
      </c>
      <c r="M52" s="5">
        <v>27006.699999999983</v>
      </c>
      <c r="N52" s="6">
        <v>1.1174786633374802</v>
      </c>
      <c r="O52" s="6">
        <v>0.8681332351020604</v>
      </c>
      <c r="P52" s="1"/>
    </row>
    <row r="53" spans="1:16" ht="21" customHeight="1">
      <c r="A53" s="1"/>
      <c r="B53" s="3" t="s">
        <v>102</v>
      </c>
      <c r="C53" s="4" t="s">
        <v>103</v>
      </c>
      <c r="D53" s="5">
        <v>157660</v>
      </c>
      <c r="E53" s="5">
        <v>267901.07</v>
      </c>
      <c r="F53" s="6">
        <v>1.6992329696815933</v>
      </c>
      <c r="G53" s="5">
        <v>210000</v>
      </c>
      <c r="H53" s="5">
        <v>268365.78</v>
      </c>
      <c r="I53" s="6">
        <v>1.2779322857142859</v>
      </c>
      <c r="J53" s="6">
        <v>1.0017346328627952</v>
      </c>
      <c r="K53" s="5">
        <v>208050</v>
      </c>
      <c r="L53" s="5">
        <v>228727.55</v>
      </c>
      <c r="M53" s="5">
        <v>20677.54999999999</v>
      </c>
      <c r="N53" s="6">
        <v>1.0993874068733478</v>
      </c>
      <c r="O53" s="6">
        <v>0.8522977482449512</v>
      </c>
      <c r="P53" s="1"/>
    </row>
    <row r="54" spans="1:16" ht="21" customHeight="1">
      <c r="A54" s="1"/>
      <c r="B54" s="7" t="s">
        <v>104</v>
      </c>
      <c r="C54" s="8" t="s">
        <v>105</v>
      </c>
      <c r="D54" s="9">
        <v>7660</v>
      </c>
      <c r="E54" s="9">
        <v>14761.07</v>
      </c>
      <c r="F54" s="10">
        <v>1.927032637075718</v>
      </c>
      <c r="G54" s="9">
        <v>10000</v>
      </c>
      <c r="H54" s="9">
        <v>15825.28</v>
      </c>
      <c r="I54" s="10">
        <v>1.5825280000000002</v>
      </c>
      <c r="J54" s="10">
        <v>1.0720957220580893</v>
      </c>
      <c r="K54" s="9">
        <v>10000</v>
      </c>
      <c r="L54" s="9">
        <v>21263.55</v>
      </c>
      <c r="M54" s="9">
        <v>11263.55</v>
      </c>
      <c r="N54" s="10">
        <v>2.1263549999999998</v>
      </c>
      <c r="O54" s="10">
        <v>1.3436444726412422</v>
      </c>
      <c r="P54" s="1"/>
    </row>
    <row r="55" spans="1:16" ht="30" customHeight="1">
      <c r="A55" s="1"/>
      <c r="B55" s="7" t="s">
        <v>106</v>
      </c>
      <c r="C55" s="8" t="s">
        <v>107</v>
      </c>
      <c r="D55" s="9">
        <v>150000</v>
      </c>
      <c r="E55" s="9">
        <v>253140</v>
      </c>
      <c r="F55" s="10">
        <v>1.6876</v>
      </c>
      <c r="G55" s="9">
        <v>200000</v>
      </c>
      <c r="H55" s="9">
        <v>252540.5</v>
      </c>
      <c r="I55" s="10">
        <v>1.2627025</v>
      </c>
      <c r="J55" s="10">
        <v>0.9976317452792921</v>
      </c>
      <c r="K55" s="9">
        <v>198050</v>
      </c>
      <c r="L55" s="9">
        <v>207464</v>
      </c>
      <c r="M55" s="9">
        <v>9414</v>
      </c>
      <c r="N55" s="10">
        <v>1.0475334511486998</v>
      </c>
      <c r="O55" s="10">
        <v>0.8215078373567803</v>
      </c>
      <c r="P55" s="1"/>
    </row>
    <row r="56" spans="1:16" ht="39" customHeight="1">
      <c r="A56" s="1"/>
      <c r="B56" s="3" t="s">
        <v>108</v>
      </c>
      <c r="C56" s="4" t="s">
        <v>109</v>
      </c>
      <c r="D56" s="5">
        <v>11080</v>
      </c>
      <c r="E56" s="5">
        <v>24436.77</v>
      </c>
      <c r="F56" s="6">
        <v>2.2054846570397113</v>
      </c>
      <c r="G56" s="5">
        <v>21000</v>
      </c>
      <c r="H56" s="5">
        <v>26854.64</v>
      </c>
      <c r="I56" s="6">
        <v>1.278792380952381</v>
      </c>
      <c r="J56" s="6">
        <v>1.0989439275321575</v>
      </c>
      <c r="K56" s="5">
        <v>21000</v>
      </c>
      <c r="L56" s="5">
        <v>27318.81</v>
      </c>
      <c r="M56" s="5">
        <v>6318.810000000001</v>
      </c>
      <c r="N56" s="6">
        <v>1.3008957142857143</v>
      </c>
      <c r="O56" s="6">
        <v>1.017284536303596</v>
      </c>
      <c r="P56" s="1"/>
    </row>
    <row r="57" spans="1:16" ht="39" customHeight="1">
      <c r="A57" s="1"/>
      <c r="B57" s="7" t="s">
        <v>110</v>
      </c>
      <c r="C57" s="8" t="s">
        <v>111</v>
      </c>
      <c r="D57" s="9">
        <v>11080</v>
      </c>
      <c r="E57" s="9">
        <v>24436.77</v>
      </c>
      <c r="F57" s="10">
        <v>2.2054846570397113</v>
      </c>
      <c r="G57" s="9">
        <v>21000</v>
      </c>
      <c r="H57" s="9">
        <v>26854.64</v>
      </c>
      <c r="I57" s="10">
        <v>1.278792380952381</v>
      </c>
      <c r="J57" s="10">
        <v>1.0989439275321575</v>
      </c>
      <c r="K57" s="9">
        <v>21000</v>
      </c>
      <c r="L57" s="9">
        <v>27318.81</v>
      </c>
      <c r="M57" s="9">
        <v>6318.810000000001</v>
      </c>
      <c r="N57" s="10">
        <v>1.3008957142857143</v>
      </c>
      <c r="O57" s="10">
        <v>1.017284536303596</v>
      </c>
      <c r="P57" s="1"/>
    </row>
    <row r="58" spans="1:16" ht="12.75" customHeight="1">
      <c r="A58" s="1"/>
      <c r="B58" s="3" t="s">
        <v>112</v>
      </c>
      <c r="C58" s="4" t="s">
        <v>113</v>
      </c>
      <c r="D58" s="5">
        <v>140</v>
      </c>
      <c r="E58" s="5">
        <v>635.88</v>
      </c>
      <c r="F58" s="6">
        <v>4.542</v>
      </c>
      <c r="G58" s="5">
        <v>200</v>
      </c>
      <c r="H58" s="5">
        <v>693.49</v>
      </c>
      <c r="I58" s="6">
        <v>3.46745</v>
      </c>
      <c r="J58" s="6">
        <v>1.0905988551298988</v>
      </c>
      <c r="K58" s="5">
        <v>836</v>
      </c>
      <c r="L58" s="5">
        <v>846.34</v>
      </c>
      <c r="M58" s="5">
        <v>10.340000000000032</v>
      </c>
      <c r="N58" s="6">
        <v>1.0123684210526316</v>
      </c>
      <c r="O58" s="6">
        <v>1.2204069272808549</v>
      </c>
      <c r="P58" s="1"/>
    </row>
    <row r="59" spans="1:16" ht="39" customHeight="1">
      <c r="A59" s="1"/>
      <c r="B59" s="7" t="s">
        <v>114</v>
      </c>
      <c r="C59" s="8" t="s">
        <v>115</v>
      </c>
      <c r="D59" s="9">
        <v>140</v>
      </c>
      <c r="E59" s="9">
        <v>125.88</v>
      </c>
      <c r="F59" s="10">
        <v>0.8991428571428571</v>
      </c>
      <c r="G59" s="9">
        <v>200</v>
      </c>
      <c r="H59" s="9">
        <v>183.49</v>
      </c>
      <c r="I59" s="10">
        <v>0.9174500000000001</v>
      </c>
      <c r="J59" s="10">
        <v>1.4576580870670481</v>
      </c>
      <c r="K59" s="9">
        <v>122</v>
      </c>
      <c r="L59" s="9">
        <v>132.34</v>
      </c>
      <c r="M59" s="9">
        <v>10.340000000000003</v>
      </c>
      <c r="N59" s="10">
        <v>1.0847540983606558</v>
      </c>
      <c r="O59" s="10">
        <v>0.7212382146166003</v>
      </c>
      <c r="P59" s="1"/>
    </row>
    <row r="60" spans="1:16" ht="21" customHeight="1">
      <c r="A60" s="1"/>
      <c r="B60" s="7" t="s">
        <v>116</v>
      </c>
      <c r="C60" s="8" t="s">
        <v>117</v>
      </c>
      <c r="D60" s="9">
        <v>0</v>
      </c>
      <c r="E60" s="9">
        <v>510</v>
      </c>
      <c r="F60" s="10">
        <v>0</v>
      </c>
      <c r="G60" s="9">
        <v>0</v>
      </c>
      <c r="H60" s="9">
        <v>510</v>
      </c>
      <c r="I60" s="10">
        <v>0</v>
      </c>
      <c r="J60" s="10">
        <v>1</v>
      </c>
      <c r="K60" s="9">
        <v>714</v>
      </c>
      <c r="L60" s="9">
        <v>714</v>
      </c>
      <c r="M60" s="9">
        <v>0</v>
      </c>
      <c r="N60" s="10">
        <v>1</v>
      </c>
      <c r="O60" s="10">
        <v>1.4</v>
      </c>
      <c r="P60" s="1"/>
    </row>
    <row r="61" spans="1:16" ht="12.75" customHeight="1">
      <c r="A61" s="1"/>
      <c r="B61" s="3" t="s">
        <v>118</v>
      </c>
      <c r="C61" s="4" t="s">
        <v>119</v>
      </c>
      <c r="D61" s="5">
        <v>0</v>
      </c>
      <c r="E61" s="5">
        <v>3600</v>
      </c>
      <c r="F61" s="6">
        <v>0</v>
      </c>
      <c r="G61" s="5">
        <v>0</v>
      </c>
      <c r="H61" s="5">
        <v>27276.73</v>
      </c>
      <c r="I61" s="6">
        <v>0</v>
      </c>
      <c r="J61" s="6">
        <v>7.576869444444444</v>
      </c>
      <c r="K61" s="5">
        <v>0</v>
      </c>
      <c r="L61" s="5">
        <v>381201.03</v>
      </c>
      <c r="M61" s="5">
        <v>381201.03</v>
      </c>
      <c r="N61" s="6">
        <v>0</v>
      </c>
      <c r="O61" s="6">
        <v>13.975319988869634</v>
      </c>
      <c r="P61" s="1"/>
    </row>
    <row r="62" spans="1:16" ht="12.75" customHeight="1">
      <c r="A62" s="1"/>
      <c r="B62" s="3" t="s">
        <v>120</v>
      </c>
      <c r="C62" s="4" t="s">
        <v>89</v>
      </c>
      <c r="D62" s="5">
        <v>0</v>
      </c>
      <c r="E62" s="5">
        <v>3600</v>
      </c>
      <c r="F62" s="6">
        <v>0</v>
      </c>
      <c r="G62" s="5">
        <v>0</v>
      </c>
      <c r="H62" s="5">
        <v>27276.73</v>
      </c>
      <c r="I62" s="6">
        <v>0</v>
      </c>
      <c r="J62" s="6">
        <v>7.576869444444444</v>
      </c>
      <c r="K62" s="5">
        <v>0</v>
      </c>
      <c r="L62" s="5">
        <v>381201.03</v>
      </c>
      <c r="M62" s="5">
        <v>381201.03</v>
      </c>
      <c r="N62" s="6">
        <v>0</v>
      </c>
      <c r="O62" s="6">
        <v>13.975319988869634</v>
      </c>
      <c r="P62" s="1"/>
    </row>
    <row r="63" spans="1:16" ht="12.75" customHeight="1">
      <c r="A63" s="1"/>
      <c r="B63" s="7" t="s">
        <v>121</v>
      </c>
      <c r="C63" s="8" t="s">
        <v>89</v>
      </c>
      <c r="D63" s="9">
        <v>0</v>
      </c>
      <c r="E63" s="9">
        <v>3600</v>
      </c>
      <c r="F63" s="10">
        <v>0</v>
      </c>
      <c r="G63" s="9">
        <v>0</v>
      </c>
      <c r="H63" s="9">
        <v>4381.2</v>
      </c>
      <c r="I63" s="10">
        <v>0</v>
      </c>
      <c r="J63" s="10">
        <v>1.2169999999999999</v>
      </c>
      <c r="K63" s="9">
        <v>0</v>
      </c>
      <c r="L63" s="9">
        <v>381201.03</v>
      </c>
      <c r="M63" s="9">
        <v>381201.03</v>
      </c>
      <c r="N63" s="10">
        <v>0</v>
      </c>
      <c r="O63" s="10">
        <v>87.00836072308958</v>
      </c>
      <c r="P63" s="1"/>
    </row>
    <row r="64" spans="1:16" ht="121.5" customHeight="1">
      <c r="A64" s="1"/>
      <c r="B64" s="7" t="s">
        <v>122</v>
      </c>
      <c r="C64" s="8" t="s">
        <v>123</v>
      </c>
      <c r="D64" s="9">
        <v>0</v>
      </c>
      <c r="E64" s="9">
        <v>0</v>
      </c>
      <c r="F64" s="10">
        <v>0</v>
      </c>
      <c r="G64" s="9">
        <v>0</v>
      </c>
      <c r="H64" s="9">
        <v>22895.53</v>
      </c>
      <c r="I64" s="10">
        <v>0</v>
      </c>
      <c r="J64" s="10">
        <v>0</v>
      </c>
      <c r="K64" s="9">
        <v>0</v>
      </c>
      <c r="L64" s="9">
        <v>0</v>
      </c>
      <c r="M64" s="9">
        <v>0</v>
      </c>
      <c r="N64" s="10">
        <v>0</v>
      </c>
      <c r="O64" s="10">
        <v>0</v>
      </c>
      <c r="P64" s="1"/>
    </row>
    <row r="65" spans="1:16" ht="12.75" customHeight="1">
      <c r="A65" s="1"/>
      <c r="B65" s="3" t="s">
        <v>124</v>
      </c>
      <c r="C65" s="4" t="s">
        <v>125</v>
      </c>
      <c r="D65" s="5">
        <v>19418206</v>
      </c>
      <c r="E65" s="5">
        <v>22334696.91</v>
      </c>
      <c r="F65" s="6">
        <v>1.1501936332326477</v>
      </c>
      <c r="G65" s="5">
        <v>22689170</v>
      </c>
      <c r="H65" s="5">
        <v>21216184.279999997</v>
      </c>
      <c r="I65" s="6">
        <v>0.9350797882866583</v>
      </c>
      <c r="J65" s="6">
        <v>0.9499204025688297</v>
      </c>
      <c r="K65" s="5">
        <v>21530379</v>
      </c>
      <c r="L65" s="5">
        <v>21505829.83</v>
      </c>
      <c r="M65" s="5">
        <v>-24549.170000001788</v>
      </c>
      <c r="N65" s="6">
        <v>0.9988597892308351</v>
      </c>
      <c r="O65" s="6">
        <v>1.013652103798563</v>
      </c>
      <c r="P65" s="1"/>
    </row>
    <row r="66" spans="1:16" ht="12.75" customHeight="1">
      <c r="A66" s="1"/>
      <c r="B66" s="3" t="s">
        <v>126</v>
      </c>
      <c r="C66" s="4" t="s">
        <v>127</v>
      </c>
      <c r="D66" s="5">
        <v>19418206</v>
      </c>
      <c r="E66" s="5">
        <v>22334696.91</v>
      </c>
      <c r="F66" s="6">
        <v>1.1501936332326477</v>
      </c>
      <c r="G66" s="5">
        <v>22689170</v>
      </c>
      <c r="H66" s="5">
        <v>21216184.279999997</v>
      </c>
      <c r="I66" s="6">
        <v>0.9350797882866583</v>
      </c>
      <c r="J66" s="6">
        <v>0.9499204025688297</v>
      </c>
      <c r="K66" s="5">
        <v>21530379</v>
      </c>
      <c r="L66" s="5">
        <v>21505829.83</v>
      </c>
      <c r="M66" s="5">
        <v>-24549.170000001788</v>
      </c>
      <c r="N66" s="6">
        <v>0.9988597892308351</v>
      </c>
      <c r="O66" s="6">
        <v>1.013652103798563</v>
      </c>
      <c r="P66" s="1"/>
    </row>
    <row r="67" spans="1:16" ht="21" customHeight="1">
      <c r="A67" s="1"/>
      <c r="B67" s="3" t="s">
        <v>128</v>
      </c>
      <c r="C67" s="4" t="s">
        <v>129</v>
      </c>
      <c r="D67" s="5">
        <v>943000</v>
      </c>
      <c r="E67" s="5">
        <v>943000</v>
      </c>
      <c r="F67" s="6">
        <v>1</v>
      </c>
      <c r="G67" s="5">
        <v>1325100</v>
      </c>
      <c r="H67" s="5">
        <v>1325100</v>
      </c>
      <c r="I67" s="6">
        <v>1</v>
      </c>
      <c r="J67" s="6">
        <v>1.4051961823966066</v>
      </c>
      <c r="K67" s="5">
        <v>3134500</v>
      </c>
      <c r="L67" s="5">
        <v>3134500</v>
      </c>
      <c r="M67" s="5">
        <v>0</v>
      </c>
      <c r="N67" s="6">
        <v>1</v>
      </c>
      <c r="O67" s="6">
        <v>2.365481850426383</v>
      </c>
      <c r="P67" s="1"/>
    </row>
    <row r="68" spans="1:16" ht="12.75" customHeight="1">
      <c r="A68" s="1"/>
      <c r="B68" s="7" t="s">
        <v>130</v>
      </c>
      <c r="C68" s="8" t="s">
        <v>131</v>
      </c>
      <c r="D68" s="9">
        <v>943000</v>
      </c>
      <c r="E68" s="9">
        <v>943000</v>
      </c>
      <c r="F68" s="10">
        <v>1</v>
      </c>
      <c r="G68" s="9">
        <v>1325100</v>
      </c>
      <c r="H68" s="9">
        <v>1325100</v>
      </c>
      <c r="I68" s="10">
        <v>1</v>
      </c>
      <c r="J68" s="10">
        <v>1.4051961823966066</v>
      </c>
      <c r="K68" s="9">
        <v>0</v>
      </c>
      <c r="L68" s="9">
        <v>0</v>
      </c>
      <c r="M68" s="9">
        <v>0</v>
      </c>
      <c r="N68" s="10">
        <v>0</v>
      </c>
      <c r="O68" s="10">
        <v>0</v>
      </c>
      <c r="P68" s="1"/>
    </row>
    <row r="69" spans="1:16" ht="75.75" customHeight="1">
      <c r="A69" s="1"/>
      <c r="B69" s="7" t="s">
        <v>132</v>
      </c>
      <c r="C69" s="8" t="s">
        <v>133</v>
      </c>
      <c r="D69" s="9">
        <v>0</v>
      </c>
      <c r="E69" s="9">
        <v>0</v>
      </c>
      <c r="F69" s="10">
        <v>0</v>
      </c>
      <c r="G69" s="9">
        <v>0</v>
      </c>
      <c r="H69" s="9">
        <v>0</v>
      </c>
      <c r="I69" s="10">
        <v>0</v>
      </c>
      <c r="J69" s="10">
        <v>0</v>
      </c>
      <c r="K69" s="9">
        <v>3134500</v>
      </c>
      <c r="L69" s="9">
        <v>3134500</v>
      </c>
      <c r="M69" s="9">
        <v>0</v>
      </c>
      <c r="N69" s="10">
        <v>1</v>
      </c>
      <c r="O69" s="10">
        <v>0</v>
      </c>
      <c r="P69" s="1"/>
    </row>
    <row r="70" spans="1:16" ht="21" customHeight="1">
      <c r="A70" s="1"/>
      <c r="B70" s="3" t="s">
        <v>134</v>
      </c>
      <c r="C70" s="4" t="s">
        <v>135</v>
      </c>
      <c r="D70" s="5">
        <v>16388100</v>
      </c>
      <c r="E70" s="5">
        <v>17130288</v>
      </c>
      <c r="F70" s="6">
        <v>1.0452882274333206</v>
      </c>
      <c r="G70" s="5">
        <v>18748700</v>
      </c>
      <c r="H70" s="5">
        <v>16873700</v>
      </c>
      <c r="I70" s="6">
        <v>0.8999930661859222</v>
      </c>
      <c r="J70" s="6">
        <v>0.9850213843456689</v>
      </c>
      <c r="K70" s="5">
        <v>15599800</v>
      </c>
      <c r="L70" s="5">
        <v>15599800</v>
      </c>
      <c r="M70" s="5">
        <v>0</v>
      </c>
      <c r="N70" s="6">
        <v>1</v>
      </c>
      <c r="O70" s="6">
        <v>0.9245038136271239</v>
      </c>
      <c r="P70" s="1"/>
    </row>
    <row r="71" spans="1:16" ht="21" customHeight="1">
      <c r="A71" s="1"/>
      <c r="B71" s="7" t="s">
        <v>136</v>
      </c>
      <c r="C71" s="8" t="s">
        <v>137</v>
      </c>
      <c r="D71" s="9">
        <v>16388100</v>
      </c>
      <c r="E71" s="9">
        <v>16388100</v>
      </c>
      <c r="F71" s="10">
        <v>1</v>
      </c>
      <c r="G71" s="9">
        <v>18748700</v>
      </c>
      <c r="H71" s="9">
        <v>16873700</v>
      </c>
      <c r="I71" s="10">
        <v>0.8999930661859222</v>
      </c>
      <c r="J71" s="10">
        <v>1.0296312568265997</v>
      </c>
      <c r="K71" s="9">
        <v>15599800</v>
      </c>
      <c r="L71" s="9">
        <v>15599800</v>
      </c>
      <c r="M71" s="9">
        <v>0</v>
      </c>
      <c r="N71" s="10">
        <v>1</v>
      </c>
      <c r="O71" s="10">
        <v>0.9245038136271239</v>
      </c>
      <c r="P71" s="1"/>
    </row>
    <row r="72" spans="1:16" ht="39" customHeight="1">
      <c r="A72" s="1"/>
      <c r="B72" s="7" t="s">
        <v>138</v>
      </c>
      <c r="C72" s="8" t="s">
        <v>139</v>
      </c>
      <c r="D72" s="9">
        <v>0</v>
      </c>
      <c r="E72" s="9">
        <v>742188</v>
      </c>
      <c r="F72" s="10">
        <v>0</v>
      </c>
      <c r="G72" s="9">
        <v>0</v>
      </c>
      <c r="H72" s="9">
        <v>0</v>
      </c>
      <c r="I72" s="10">
        <v>0</v>
      </c>
      <c r="J72" s="10">
        <v>0</v>
      </c>
      <c r="K72" s="9">
        <v>0</v>
      </c>
      <c r="L72" s="9">
        <v>0</v>
      </c>
      <c r="M72" s="9">
        <v>0</v>
      </c>
      <c r="N72" s="10">
        <v>0</v>
      </c>
      <c r="O72" s="10">
        <v>0</v>
      </c>
      <c r="P72" s="1"/>
    </row>
    <row r="73" spans="1:16" ht="21" customHeight="1">
      <c r="A73" s="1"/>
      <c r="B73" s="3" t="s">
        <v>140</v>
      </c>
      <c r="C73" s="4" t="s">
        <v>141</v>
      </c>
      <c r="D73" s="5">
        <v>723600</v>
      </c>
      <c r="E73" s="5">
        <v>812500</v>
      </c>
      <c r="F73" s="6">
        <v>1.122857932559425</v>
      </c>
      <c r="G73" s="5">
        <v>389700</v>
      </c>
      <c r="H73" s="5">
        <v>389700</v>
      </c>
      <c r="I73" s="6">
        <v>1</v>
      </c>
      <c r="J73" s="6">
        <v>0.47963076923076925</v>
      </c>
      <c r="K73" s="5">
        <v>83400</v>
      </c>
      <c r="L73" s="5">
        <v>83400</v>
      </c>
      <c r="M73" s="5">
        <v>0</v>
      </c>
      <c r="N73" s="6">
        <v>1</v>
      </c>
      <c r="O73" s="6">
        <v>0.21401077752117012</v>
      </c>
      <c r="P73" s="1"/>
    </row>
    <row r="74" spans="1:16" ht="57.75" customHeight="1">
      <c r="A74" s="1"/>
      <c r="B74" s="7" t="s">
        <v>142</v>
      </c>
      <c r="C74" s="8" t="s">
        <v>143</v>
      </c>
      <c r="D74" s="9">
        <v>723600</v>
      </c>
      <c r="E74" s="9">
        <v>723600</v>
      </c>
      <c r="F74" s="10">
        <v>1</v>
      </c>
      <c r="G74" s="9">
        <v>133400</v>
      </c>
      <c r="H74" s="9">
        <v>133400</v>
      </c>
      <c r="I74" s="10">
        <v>1</v>
      </c>
      <c r="J74" s="10">
        <v>0.1843559977888336</v>
      </c>
      <c r="K74" s="9">
        <v>83400</v>
      </c>
      <c r="L74" s="9">
        <v>83400</v>
      </c>
      <c r="M74" s="9">
        <v>0</v>
      </c>
      <c r="N74" s="10">
        <v>1</v>
      </c>
      <c r="O74" s="10">
        <v>0.6251874062968515</v>
      </c>
      <c r="P74" s="1"/>
    </row>
    <row r="75" spans="1:16" ht="84.75" customHeight="1">
      <c r="A75" s="1"/>
      <c r="B75" s="7" t="s">
        <v>144</v>
      </c>
      <c r="C75" s="8" t="s">
        <v>145</v>
      </c>
      <c r="D75" s="9">
        <v>0</v>
      </c>
      <c r="E75" s="9">
        <v>88900</v>
      </c>
      <c r="F75" s="10">
        <v>0</v>
      </c>
      <c r="G75" s="9">
        <v>256300</v>
      </c>
      <c r="H75" s="9">
        <v>256300</v>
      </c>
      <c r="I75" s="10">
        <v>1</v>
      </c>
      <c r="J75" s="10">
        <v>2.8830146231721034</v>
      </c>
      <c r="K75" s="9">
        <v>0</v>
      </c>
      <c r="L75" s="9">
        <v>0</v>
      </c>
      <c r="M75" s="9">
        <v>0</v>
      </c>
      <c r="N75" s="10">
        <v>0</v>
      </c>
      <c r="O75" s="10">
        <v>0</v>
      </c>
      <c r="P75" s="1"/>
    </row>
    <row r="76" spans="1:16" ht="21" customHeight="1">
      <c r="A76" s="1"/>
      <c r="B76" s="3" t="s">
        <v>146</v>
      </c>
      <c r="C76" s="4" t="s">
        <v>147</v>
      </c>
      <c r="D76" s="5">
        <v>1363506</v>
      </c>
      <c r="E76" s="5">
        <v>3448908.9099999997</v>
      </c>
      <c r="F76" s="6">
        <v>2.5294416819581285</v>
      </c>
      <c r="G76" s="5">
        <v>2225670</v>
      </c>
      <c r="H76" s="5">
        <v>2627684.2800000003</v>
      </c>
      <c r="I76" s="6">
        <v>1.1806261844747874</v>
      </c>
      <c r="J76" s="6">
        <v>0.7618885707248211</v>
      </c>
      <c r="K76" s="5">
        <v>2712679</v>
      </c>
      <c r="L76" s="5">
        <v>2688129.83</v>
      </c>
      <c r="M76" s="5">
        <v>-24549.169999999925</v>
      </c>
      <c r="N76" s="6">
        <v>0.990950211949147</v>
      </c>
      <c r="O76" s="6">
        <v>1.0230033533556777</v>
      </c>
      <c r="P76" s="1"/>
    </row>
    <row r="77" spans="1:16" ht="93.75" customHeight="1">
      <c r="A77" s="1"/>
      <c r="B77" s="7" t="s">
        <v>148</v>
      </c>
      <c r="C77" s="8" t="s">
        <v>149</v>
      </c>
      <c r="D77" s="9">
        <v>0</v>
      </c>
      <c r="E77" s="9">
        <v>443641</v>
      </c>
      <c r="F77" s="10">
        <v>0</v>
      </c>
      <c r="G77" s="9">
        <v>0</v>
      </c>
      <c r="H77" s="9">
        <v>0</v>
      </c>
      <c r="I77" s="10">
        <v>0</v>
      </c>
      <c r="J77" s="10">
        <v>0</v>
      </c>
      <c r="K77" s="9">
        <v>0</v>
      </c>
      <c r="L77" s="9">
        <v>0</v>
      </c>
      <c r="M77" s="9">
        <v>0</v>
      </c>
      <c r="N77" s="10">
        <v>0</v>
      </c>
      <c r="O77" s="10">
        <v>0</v>
      </c>
      <c r="P77" s="1"/>
    </row>
    <row r="78" spans="1:16" ht="30" customHeight="1">
      <c r="A78" s="1"/>
      <c r="B78" s="7" t="s">
        <v>150</v>
      </c>
      <c r="C78" s="8" t="s">
        <v>151</v>
      </c>
      <c r="D78" s="9">
        <v>0</v>
      </c>
      <c r="E78" s="9">
        <v>285000</v>
      </c>
      <c r="F78" s="10">
        <v>0</v>
      </c>
      <c r="G78" s="9">
        <v>0</v>
      </c>
      <c r="H78" s="9">
        <v>0</v>
      </c>
      <c r="I78" s="10">
        <v>0</v>
      </c>
      <c r="J78" s="10">
        <v>0</v>
      </c>
      <c r="K78" s="9">
        <v>0</v>
      </c>
      <c r="L78" s="9">
        <v>0</v>
      </c>
      <c r="M78" s="9">
        <v>0</v>
      </c>
      <c r="N78" s="10">
        <v>0</v>
      </c>
      <c r="O78" s="10">
        <v>0</v>
      </c>
      <c r="P78" s="1"/>
    </row>
    <row r="79" spans="1:16" ht="48" customHeight="1">
      <c r="A79" s="1"/>
      <c r="B79" s="7" t="s">
        <v>152</v>
      </c>
      <c r="C79" s="8" t="s">
        <v>153</v>
      </c>
      <c r="D79" s="9">
        <v>20732</v>
      </c>
      <c r="E79" s="9">
        <v>27491.83</v>
      </c>
      <c r="F79" s="10">
        <v>1.3260577850665638</v>
      </c>
      <c r="G79" s="9">
        <v>75847</v>
      </c>
      <c r="H79" s="9">
        <v>39743.06</v>
      </c>
      <c r="I79" s="10">
        <v>0.5239898743523145</v>
      </c>
      <c r="J79" s="10">
        <v>1.4456316658439978</v>
      </c>
      <c r="K79" s="9">
        <v>27340</v>
      </c>
      <c r="L79" s="9">
        <v>10251</v>
      </c>
      <c r="M79" s="9">
        <v>-17089</v>
      </c>
      <c r="N79" s="10">
        <v>0.3749451353328456</v>
      </c>
      <c r="O79" s="10">
        <v>0.2579318250783911</v>
      </c>
      <c r="P79" s="1"/>
    </row>
    <row r="80" spans="1:16" ht="57.75" customHeight="1">
      <c r="A80" s="1"/>
      <c r="B80" s="7" t="s">
        <v>154</v>
      </c>
      <c r="C80" s="8" t="s">
        <v>155</v>
      </c>
      <c r="D80" s="9">
        <v>0</v>
      </c>
      <c r="E80" s="9">
        <v>240281.6</v>
      </c>
      <c r="F80" s="10">
        <v>0</v>
      </c>
      <c r="G80" s="9">
        <v>0</v>
      </c>
      <c r="H80" s="9">
        <v>0</v>
      </c>
      <c r="I80" s="10">
        <v>0</v>
      </c>
      <c r="J80" s="10">
        <v>0</v>
      </c>
      <c r="K80" s="9">
        <v>0</v>
      </c>
      <c r="L80" s="9">
        <v>0</v>
      </c>
      <c r="M80" s="9">
        <v>0</v>
      </c>
      <c r="N80" s="10">
        <v>0</v>
      </c>
      <c r="O80" s="10">
        <v>0</v>
      </c>
      <c r="P80" s="1"/>
    </row>
    <row r="81" spans="1:16" ht="48" customHeight="1">
      <c r="A81" s="1"/>
      <c r="B81" s="7" t="s">
        <v>156</v>
      </c>
      <c r="C81" s="8" t="s">
        <v>157</v>
      </c>
      <c r="D81" s="9">
        <v>0</v>
      </c>
      <c r="E81" s="9">
        <v>0</v>
      </c>
      <c r="F81" s="10">
        <v>0</v>
      </c>
      <c r="G81" s="9">
        <v>0</v>
      </c>
      <c r="H81" s="9">
        <v>0</v>
      </c>
      <c r="I81" s="10">
        <v>0</v>
      </c>
      <c r="J81" s="10">
        <v>0</v>
      </c>
      <c r="K81" s="9">
        <v>9216</v>
      </c>
      <c r="L81" s="9">
        <v>9216</v>
      </c>
      <c r="M81" s="9">
        <v>0</v>
      </c>
      <c r="N81" s="10">
        <v>1</v>
      </c>
      <c r="O81" s="10">
        <v>0</v>
      </c>
      <c r="P81" s="1"/>
    </row>
    <row r="82" spans="1:16" ht="12.75" customHeight="1">
      <c r="A82" s="1"/>
      <c r="B82" s="7" t="s">
        <v>158</v>
      </c>
      <c r="C82" s="8" t="s">
        <v>159</v>
      </c>
      <c r="D82" s="9">
        <v>1127298</v>
      </c>
      <c r="E82" s="9">
        <v>2165732.04</v>
      </c>
      <c r="F82" s="10">
        <v>1.9211708350409564</v>
      </c>
      <c r="G82" s="9">
        <v>2149823</v>
      </c>
      <c r="H82" s="9">
        <v>2587941.22</v>
      </c>
      <c r="I82" s="10">
        <v>1.2037926936310572</v>
      </c>
      <c r="J82" s="10">
        <v>1.1949498701602994</v>
      </c>
      <c r="K82" s="9">
        <v>2676123</v>
      </c>
      <c r="L82" s="9">
        <v>2668662.83</v>
      </c>
      <c r="M82" s="9">
        <v>-7460.1699999999255</v>
      </c>
      <c r="N82" s="10">
        <v>0.9972123217056914</v>
      </c>
      <c r="O82" s="10">
        <v>1.0311914387298178</v>
      </c>
      <c r="P82" s="1"/>
    </row>
    <row r="83" spans="1:16" ht="48" customHeight="1">
      <c r="A83" s="1"/>
      <c r="B83" s="7" t="s">
        <v>160</v>
      </c>
      <c r="C83" s="8" t="s">
        <v>161</v>
      </c>
      <c r="D83" s="9">
        <v>215476</v>
      </c>
      <c r="E83" s="9">
        <v>286762.44</v>
      </c>
      <c r="F83" s="10">
        <v>1.3308323896860903</v>
      </c>
      <c r="G83" s="9">
        <v>0</v>
      </c>
      <c r="H83" s="9">
        <v>0</v>
      </c>
      <c r="I83" s="10">
        <v>0</v>
      </c>
      <c r="J83" s="10">
        <v>0</v>
      </c>
      <c r="K83" s="9">
        <v>0</v>
      </c>
      <c r="L83" s="9">
        <v>0</v>
      </c>
      <c r="M83" s="9">
        <v>0</v>
      </c>
      <c r="N83" s="10">
        <v>0</v>
      </c>
      <c r="O83" s="10">
        <v>0</v>
      </c>
      <c r="P83" s="1"/>
    </row>
    <row r="84" spans="1:16" ht="12.75" customHeight="1">
      <c r="A84" s="1"/>
      <c r="B84" s="1"/>
      <c r="C84" s="11" t="s">
        <v>162</v>
      </c>
      <c r="D84" s="12">
        <v>38059310</v>
      </c>
      <c r="E84" s="12">
        <v>40549175.66</v>
      </c>
      <c r="F84" s="13">
        <v>1.0654206726291149</v>
      </c>
      <c r="G84" s="12">
        <v>46812970</v>
      </c>
      <c r="H84" s="12">
        <v>136685366.55999997</v>
      </c>
      <c r="I84" s="13">
        <v>2.9198183016373447</v>
      </c>
      <c r="J84" s="13">
        <v>3.370854384466172</v>
      </c>
      <c r="K84" s="12">
        <v>80101318</v>
      </c>
      <c r="L84" s="12">
        <v>102287323.63000001</v>
      </c>
      <c r="M84" s="12">
        <v>22186005.63000001</v>
      </c>
      <c r="N84" s="13">
        <v>1.2769742893618805</v>
      </c>
      <c r="O84" s="13">
        <v>0.7483414370118365</v>
      </c>
      <c r="P84" s="1"/>
    </row>
    <row r="85" spans="1:16" ht="12.75" customHeight="1">
      <c r="A85" s="1"/>
      <c r="B85" s="1"/>
      <c r="C85" s="11" t="s">
        <v>163</v>
      </c>
      <c r="D85" s="12">
        <v>57477516</v>
      </c>
      <c r="E85" s="12">
        <v>62883872.56999999</v>
      </c>
      <c r="F85" s="13">
        <v>1.094060372581167</v>
      </c>
      <c r="G85" s="12">
        <v>69502140</v>
      </c>
      <c r="H85" s="12">
        <v>157901550.83999997</v>
      </c>
      <c r="I85" s="13">
        <v>2.271894805541239</v>
      </c>
      <c r="J85" s="13">
        <v>2.511002334727872</v>
      </c>
      <c r="K85" s="12">
        <v>101631697</v>
      </c>
      <c r="L85" s="12">
        <v>123793153.46000001</v>
      </c>
      <c r="M85" s="12">
        <v>22161456.46000001</v>
      </c>
      <c r="N85" s="13">
        <v>1.2180565425371181</v>
      </c>
      <c r="O85" s="13">
        <v>0.783989471930129</v>
      </c>
      <c r="P85" s="1"/>
    </row>
    <row r="87" spans="1:16" ht="15" customHeight="1">
      <c r="A87" s="14"/>
      <c r="B87" s="30" t="s">
        <v>164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14"/>
    </row>
    <row r="88" spans="1:16" ht="9.75" customHeight="1">
      <c r="A88" s="14"/>
      <c r="B88" s="35" t="s">
        <v>1</v>
      </c>
      <c r="C88" s="35" t="s">
        <v>2</v>
      </c>
      <c r="D88" s="32" t="s">
        <v>3</v>
      </c>
      <c r="E88" s="33"/>
      <c r="F88" s="34"/>
      <c r="G88" s="32" t="s">
        <v>4</v>
      </c>
      <c r="H88" s="33"/>
      <c r="I88" s="33"/>
      <c r="J88" s="34"/>
      <c r="K88" s="32" t="s">
        <v>5</v>
      </c>
      <c r="L88" s="33"/>
      <c r="M88" s="33"/>
      <c r="N88" s="33"/>
      <c r="O88" s="34"/>
      <c r="P88" s="14"/>
    </row>
    <row r="89" spans="1:16" ht="38.25" customHeight="1">
      <c r="A89" s="14"/>
      <c r="B89" s="36"/>
      <c r="C89" s="36"/>
      <c r="D89" s="15" t="s">
        <v>6</v>
      </c>
      <c r="E89" s="15" t="s">
        <v>7</v>
      </c>
      <c r="F89" s="15" t="s">
        <v>8</v>
      </c>
      <c r="G89" s="15" t="s">
        <v>6</v>
      </c>
      <c r="H89" s="15" t="s">
        <v>7</v>
      </c>
      <c r="I89" s="15" t="s">
        <v>8</v>
      </c>
      <c r="J89" s="15" t="s">
        <v>9</v>
      </c>
      <c r="K89" s="15" t="s">
        <v>6</v>
      </c>
      <c r="L89" s="15" t="s">
        <v>7</v>
      </c>
      <c r="M89" s="15" t="s">
        <v>10</v>
      </c>
      <c r="N89" s="15" t="s">
        <v>8</v>
      </c>
      <c r="O89" s="15" t="s">
        <v>9</v>
      </c>
      <c r="P89" s="14"/>
    </row>
    <row r="90" spans="1:16" ht="12.75" customHeight="1">
      <c r="A90" s="14"/>
      <c r="B90" s="16" t="s">
        <v>11</v>
      </c>
      <c r="C90" s="17" t="s">
        <v>12</v>
      </c>
      <c r="D90" s="18">
        <v>139410</v>
      </c>
      <c r="E90" s="18">
        <v>189457.91</v>
      </c>
      <c r="F90" s="19">
        <v>1.358997991535758</v>
      </c>
      <c r="G90" s="18">
        <v>183000</v>
      </c>
      <c r="H90" s="18">
        <v>202865.01</v>
      </c>
      <c r="I90" s="19">
        <v>1.1085519672131148</v>
      </c>
      <c r="J90" s="19">
        <v>1.0707655858760396</v>
      </c>
      <c r="K90" s="18">
        <v>205000</v>
      </c>
      <c r="L90" s="18">
        <v>186174.12</v>
      </c>
      <c r="M90" s="18">
        <v>-18825.88</v>
      </c>
      <c r="N90" s="19">
        <v>0.9081664390243902</v>
      </c>
      <c r="O90" s="19">
        <f>L90/H90</f>
        <v>0.9177241555850365</v>
      </c>
      <c r="P90" s="14"/>
    </row>
    <row r="91" spans="1:16" ht="12.75" customHeight="1">
      <c r="A91" s="14"/>
      <c r="B91" s="16" t="s">
        <v>165</v>
      </c>
      <c r="C91" s="17" t="s">
        <v>166</v>
      </c>
      <c r="D91" s="18">
        <v>139410</v>
      </c>
      <c r="E91" s="18">
        <v>189457.91</v>
      </c>
      <c r="F91" s="19">
        <v>1.358997991535758</v>
      </c>
      <c r="G91" s="18">
        <v>183000</v>
      </c>
      <c r="H91" s="18">
        <v>202865.01</v>
      </c>
      <c r="I91" s="19">
        <v>1.1085519672131148</v>
      </c>
      <c r="J91" s="19">
        <v>1.0707655858760396</v>
      </c>
      <c r="K91" s="18">
        <v>205000</v>
      </c>
      <c r="L91" s="18">
        <v>186174.12</v>
      </c>
      <c r="M91" s="18">
        <v>-18825.88</v>
      </c>
      <c r="N91" s="19">
        <v>0.9081664390243902</v>
      </c>
      <c r="O91" s="19">
        <f aca="true" t="shared" si="0" ref="O91:O116">L91/H91</f>
        <v>0.9177241555850365</v>
      </c>
      <c r="P91" s="14"/>
    </row>
    <row r="92" spans="1:16" ht="12.75" customHeight="1">
      <c r="A92" s="14"/>
      <c r="B92" s="16" t="s">
        <v>167</v>
      </c>
      <c r="C92" s="17" t="s">
        <v>168</v>
      </c>
      <c r="D92" s="18">
        <v>139410</v>
      </c>
      <c r="E92" s="18">
        <v>189457.91</v>
      </c>
      <c r="F92" s="19">
        <v>1.358997991535758</v>
      </c>
      <c r="G92" s="18">
        <v>183000</v>
      </c>
      <c r="H92" s="18">
        <v>202865.01</v>
      </c>
      <c r="I92" s="19">
        <v>1.1085519672131148</v>
      </c>
      <c r="J92" s="19">
        <v>1.0707655858760396</v>
      </c>
      <c r="K92" s="18">
        <v>205000</v>
      </c>
      <c r="L92" s="18">
        <v>186174.12</v>
      </c>
      <c r="M92" s="18">
        <v>-18825.88</v>
      </c>
      <c r="N92" s="19">
        <v>0.9081664390243902</v>
      </c>
      <c r="O92" s="19">
        <f t="shared" si="0"/>
        <v>0.9177241555850365</v>
      </c>
      <c r="P92" s="14"/>
    </row>
    <row r="93" spans="1:16" ht="57.75" customHeight="1">
      <c r="A93" s="14"/>
      <c r="B93" s="20" t="s">
        <v>169</v>
      </c>
      <c r="C93" s="21" t="s">
        <v>170</v>
      </c>
      <c r="D93" s="22">
        <v>31410</v>
      </c>
      <c r="E93" s="22">
        <v>80320.91</v>
      </c>
      <c r="F93" s="23">
        <v>2.557176376950016</v>
      </c>
      <c r="G93" s="22">
        <v>75000</v>
      </c>
      <c r="H93" s="22">
        <v>72157.7</v>
      </c>
      <c r="I93" s="23">
        <v>0.9621026666666667</v>
      </c>
      <c r="J93" s="23">
        <v>0.8983675608256928</v>
      </c>
      <c r="K93" s="18">
        <v>75000</v>
      </c>
      <c r="L93" s="18">
        <v>82273.74</v>
      </c>
      <c r="M93" s="18">
        <v>7273.74</v>
      </c>
      <c r="N93" s="19">
        <v>1.0969832</v>
      </c>
      <c r="O93" s="19">
        <f t="shared" si="0"/>
        <v>1.1401934928635475</v>
      </c>
      <c r="P93" s="14"/>
    </row>
    <row r="94" spans="1:16" ht="39" customHeight="1">
      <c r="A94" s="14"/>
      <c r="B94" s="20" t="s">
        <v>171</v>
      </c>
      <c r="C94" s="21" t="s">
        <v>172</v>
      </c>
      <c r="D94" s="22">
        <v>108000</v>
      </c>
      <c r="E94" s="22">
        <v>109137</v>
      </c>
      <c r="F94" s="23">
        <v>1.0105277777777777</v>
      </c>
      <c r="G94" s="22">
        <v>108000</v>
      </c>
      <c r="H94" s="22">
        <v>130707.31</v>
      </c>
      <c r="I94" s="23">
        <v>1.2102528703703703</v>
      </c>
      <c r="J94" s="23">
        <v>1.197644336934312</v>
      </c>
      <c r="K94" s="18">
        <v>130000</v>
      </c>
      <c r="L94" s="18">
        <v>103900.38</v>
      </c>
      <c r="M94" s="18">
        <v>-26099.62</v>
      </c>
      <c r="N94" s="19">
        <v>0.7992336923076923</v>
      </c>
      <c r="O94" s="19">
        <f t="shared" si="0"/>
        <v>0.7949087162760828</v>
      </c>
      <c r="P94" s="14"/>
    </row>
    <row r="95" spans="1:16" ht="12.75" customHeight="1">
      <c r="A95" s="14"/>
      <c r="B95" s="16" t="s">
        <v>84</v>
      </c>
      <c r="C95" s="17" t="s">
        <v>85</v>
      </c>
      <c r="D95" s="18">
        <v>1500393</v>
      </c>
      <c r="E95" s="18">
        <v>1839270.35</v>
      </c>
      <c r="F95" s="19">
        <v>1.2258590582600692</v>
      </c>
      <c r="G95" s="18">
        <v>2369427</v>
      </c>
      <c r="H95" s="18">
        <v>1318759.3900000001</v>
      </c>
      <c r="I95" s="19">
        <v>0.5565731250635703</v>
      </c>
      <c r="J95" s="19">
        <v>0.7170013859028391</v>
      </c>
      <c r="K95" s="18">
        <v>306240</v>
      </c>
      <c r="L95" s="18">
        <v>980097.05</v>
      </c>
      <c r="M95" s="18">
        <v>673857.05</v>
      </c>
      <c r="N95" s="19">
        <v>3.2004214015151513</v>
      </c>
      <c r="O95" s="19">
        <f t="shared" si="0"/>
        <v>0.7431962626631989</v>
      </c>
      <c r="P95" s="14"/>
    </row>
    <row r="96" spans="1:16" ht="12.75" customHeight="1">
      <c r="A96" s="14"/>
      <c r="B96" s="16" t="s">
        <v>118</v>
      </c>
      <c r="C96" s="17" t="s">
        <v>119</v>
      </c>
      <c r="D96" s="18">
        <v>0</v>
      </c>
      <c r="E96" s="18">
        <v>5950.45</v>
      </c>
      <c r="F96" s="19">
        <v>0</v>
      </c>
      <c r="G96" s="18">
        <v>0</v>
      </c>
      <c r="H96" s="18">
        <v>0</v>
      </c>
      <c r="I96" s="19">
        <v>0</v>
      </c>
      <c r="J96" s="19">
        <v>0</v>
      </c>
      <c r="K96" s="18">
        <v>0</v>
      </c>
      <c r="L96" s="18">
        <v>0</v>
      </c>
      <c r="M96" s="18">
        <v>0</v>
      </c>
      <c r="N96" s="19">
        <v>0</v>
      </c>
      <c r="O96" s="19">
        <v>0</v>
      </c>
      <c r="P96" s="14"/>
    </row>
    <row r="97" spans="1:16" ht="12.75" customHeight="1">
      <c r="A97" s="14"/>
      <c r="B97" s="16" t="s">
        <v>120</v>
      </c>
      <c r="C97" s="17" t="s">
        <v>89</v>
      </c>
      <c r="D97" s="18">
        <v>0</v>
      </c>
      <c r="E97" s="18">
        <v>5950.45</v>
      </c>
      <c r="F97" s="19">
        <v>0</v>
      </c>
      <c r="G97" s="18">
        <v>0</v>
      </c>
      <c r="H97" s="18">
        <v>0</v>
      </c>
      <c r="I97" s="19">
        <v>0</v>
      </c>
      <c r="J97" s="19">
        <v>0</v>
      </c>
      <c r="K97" s="18">
        <v>0</v>
      </c>
      <c r="L97" s="18">
        <v>0</v>
      </c>
      <c r="M97" s="18">
        <v>0</v>
      </c>
      <c r="N97" s="19">
        <v>0</v>
      </c>
      <c r="O97" s="19">
        <v>0</v>
      </c>
      <c r="P97" s="14"/>
    </row>
    <row r="98" spans="1:16" ht="48" customHeight="1">
      <c r="A98" s="14"/>
      <c r="B98" s="20" t="s">
        <v>173</v>
      </c>
      <c r="C98" s="21" t="s">
        <v>174</v>
      </c>
      <c r="D98" s="22">
        <v>0</v>
      </c>
      <c r="E98" s="22">
        <v>5950.45</v>
      </c>
      <c r="F98" s="23">
        <v>0</v>
      </c>
      <c r="G98" s="22">
        <v>0</v>
      </c>
      <c r="H98" s="22">
        <v>0</v>
      </c>
      <c r="I98" s="23">
        <v>0</v>
      </c>
      <c r="J98" s="23">
        <v>0</v>
      </c>
      <c r="K98" s="22">
        <v>0</v>
      </c>
      <c r="L98" s="22">
        <v>0</v>
      </c>
      <c r="M98" s="22">
        <v>0</v>
      </c>
      <c r="N98" s="23">
        <v>0</v>
      </c>
      <c r="O98" s="19">
        <v>0</v>
      </c>
      <c r="P98" s="14"/>
    </row>
    <row r="99" spans="1:16" ht="21" customHeight="1">
      <c r="A99" s="14"/>
      <c r="B99" s="16" t="s">
        <v>175</v>
      </c>
      <c r="C99" s="17" t="s">
        <v>176</v>
      </c>
      <c r="D99" s="18">
        <v>1500393</v>
      </c>
      <c r="E99" s="18">
        <v>1833319.9</v>
      </c>
      <c r="F99" s="19">
        <v>1.221893130666432</v>
      </c>
      <c r="G99" s="18">
        <v>2369427</v>
      </c>
      <c r="H99" s="18">
        <v>1318759.3900000001</v>
      </c>
      <c r="I99" s="19">
        <v>0.5565731250635703</v>
      </c>
      <c r="J99" s="19">
        <v>0.7193285743530086</v>
      </c>
      <c r="K99" s="18">
        <v>306240</v>
      </c>
      <c r="L99" s="18">
        <v>980097.05</v>
      </c>
      <c r="M99" s="18">
        <v>673857.05</v>
      </c>
      <c r="N99" s="19">
        <v>3.2004214015151513</v>
      </c>
      <c r="O99" s="19">
        <f t="shared" si="0"/>
        <v>0.7431962626631989</v>
      </c>
      <c r="P99" s="14"/>
    </row>
    <row r="100" spans="1:16" ht="30" customHeight="1">
      <c r="A100" s="14"/>
      <c r="B100" s="16" t="s">
        <v>177</v>
      </c>
      <c r="C100" s="17" t="s">
        <v>178</v>
      </c>
      <c r="D100" s="18">
        <v>1500393</v>
      </c>
      <c r="E100" s="18">
        <v>638896.0599999999</v>
      </c>
      <c r="F100" s="19">
        <v>0.42581914205144916</v>
      </c>
      <c r="G100" s="18">
        <v>2369427</v>
      </c>
      <c r="H100" s="18">
        <v>279265.99</v>
      </c>
      <c r="I100" s="19">
        <v>0.11786224686390422</v>
      </c>
      <c r="J100" s="19">
        <v>0.43710707810594424</v>
      </c>
      <c r="K100" s="18">
        <v>306240</v>
      </c>
      <c r="L100" s="18">
        <v>46117.06</v>
      </c>
      <c r="M100" s="18">
        <v>-260122.94</v>
      </c>
      <c r="N100" s="19">
        <v>0.1505912356321839</v>
      </c>
      <c r="O100" s="19">
        <f t="shared" si="0"/>
        <v>0.1651366856379468</v>
      </c>
      <c r="P100" s="14"/>
    </row>
    <row r="101" spans="1:16" ht="30" customHeight="1">
      <c r="A101" s="14"/>
      <c r="B101" s="20" t="s">
        <v>179</v>
      </c>
      <c r="C101" s="21" t="s">
        <v>180</v>
      </c>
      <c r="D101" s="22">
        <v>1489313</v>
      </c>
      <c r="E101" s="22">
        <v>625968.5</v>
      </c>
      <c r="F101" s="23">
        <v>0.4203068797492535</v>
      </c>
      <c r="G101" s="22">
        <v>2369427</v>
      </c>
      <c r="H101" s="22">
        <v>191059.7</v>
      </c>
      <c r="I101" s="23">
        <v>0.08063540256779382</v>
      </c>
      <c r="J101" s="23">
        <v>0.30522254714095043</v>
      </c>
      <c r="K101" s="18">
        <v>306240</v>
      </c>
      <c r="L101" s="18">
        <v>45757.06</v>
      </c>
      <c r="M101" s="18">
        <v>-260482.94</v>
      </c>
      <c r="N101" s="19">
        <v>0.14941568704284222</v>
      </c>
      <c r="O101" s="19">
        <f t="shared" si="0"/>
        <v>0.23949090258175845</v>
      </c>
      <c r="P101" s="14"/>
    </row>
    <row r="102" spans="1:16" ht="39" customHeight="1">
      <c r="A102" s="14"/>
      <c r="B102" s="20" t="s">
        <v>181</v>
      </c>
      <c r="C102" s="21" t="s">
        <v>182</v>
      </c>
      <c r="D102" s="22">
        <v>11080</v>
      </c>
      <c r="E102" s="22">
        <v>711.87</v>
      </c>
      <c r="F102" s="23">
        <v>0.06424819494584838</v>
      </c>
      <c r="G102" s="22">
        <v>0</v>
      </c>
      <c r="H102" s="22">
        <v>0</v>
      </c>
      <c r="I102" s="23">
        <v>0</v>
      </c>
      <c r="J102" s="23">
        <v>0</v>
      </c>
      <c r="K102" s="22">
        <v>0</v>
      </c>
      <c r="L102" s="22">
        <v>0</v>
      </c>
      <c r="M102" s="22">
        <v>0</v>
      </c>
      <c r="N102" s="23">
        <v>0</v>
      </c>
      <c r="O102" s="19">
        <v>0</v>
      </c>
      <c r="P102" s="14"/>
    </row>
    <row r="103" spans="1:16" ht="30" customHeight="1">
      <c r="A103" s="14"/>
      <c r="B103" s="20" t="s">
        <v>183</v>
      </c>
      <c r="C103" s="21" t="s">
        <v>184</v>
      </c>
      <c r="D103" s="22">
        <v>0</v>
      </c>
      <c r="E103" s="22">
        <v>12215.69</v>
      </c>
      <c r="F103" s="23">
        <v>0</v>
      </c>
      <c r="G103" s="22">
        <v>0</v>
      </c>
      <c r="H103" s="22">
        <v>88206.29</v>
      </c>
      <c r="I103" s="23">
        <v>0</v>
      </c>
      <c r="J103" s="23">
        <v>7.220737428667557</v>
      </c>
      <c r="K103" s="18">
        <v>0</v>
      </c>
      <c r="L103" s="18">
        <v>360</v>
      </c>
      <c r="M103" s="18">
        <v>360</v>
      </c>
      <c r="N103" s="19">
        <v>0</v>
      </c>
      <c r="O103" s="19">
        <f t="shared" si="0"/>
        <v>0.004081341591398981</v>
      </c>
      <c r="P103" s="14"/>
    </row>
    <row r="104" spans="1:16" ht="21" customHeight="1">
      <c r="A104" s="14"/>
      <c r="B104" s="16" t="s">
        <v>185</v>
      </c>
      <c r="C104" s="17" t="s">
        <v>186</v>
      </c>
      <c r="D104" s="18">
        <v>0</v>
      </c>
      <c r="E104" s="18">
        <v>1194423.84</v>
      </c>
      <c r="F104" s="19">
        <v>0</v>
      </c>
      <c r="G104" s="18">
        <v>0</v>
      </c>
      <c r="H104" s="18">
        <v>1039493.4</v>
      </c>
      <c r="I104" s="19">
        <v>0</v>
      </c>
      <c r="J104" s="19">
        <v>0.8702885568660451</v>
      </c>
      <c r="K104" s="18">
        <v>0</v>
      </c>
      <c r="L104" s="18">
        <v>933979.99</v>
      </c>
      <c r="M104" s="18">
        <v>933979.99</v>
      </c>
      <c r="N104" s="19">
        <v>0</v>
      </c>
      <c r="O104" s="19">
        <f t="shared" si="0"/>
        <v>0.8984953536020527</v>
      </c>
      <c r="P104" s="14"/>
    </row>
    <row r="105" spans="1:16" ht="12.75" customHeight="1">
      <c r="A105" s="14"/>
      <c r="B105" s="20" t="s">
        <v>187</v>
      </c>
      <c r="C105" s="21" t="s">
        <v>188</v>
      </c>
      <c r="D105" s="22">
        <v>0</v>
      </c>
      <c r="E105" s="22">
        <v>1194423.84</v>
      </c>
      <c r="F105" s="23">
        <v>0</v>
      </c>
      <c r="G105" s="22">
        <v>0</v>
      </c>
      <c r="H105" s="22">
        <v>1039493.4</v>
      </c>
      <c r="I105" s="23">
        <v>0</v>
      </c>
      <c r="J105" s="23">
        <v>0.8702885568660451</v>
      </c>
      <c r="K105" s="18">
        <v>0</v>
      </c>
      <c r="L105" s="18">
        <v>933979.99</v>
      </c>
      <c r="M105" s="18">
        <v>933979.99</v>
      </c>
      <c r="N105" s="19">
        <v>0</v>
      </c>
      <c r="O105" s="19">
        <f t="shared" si="0"/>
        <v>0.8984953536020527</v>
      </c>
      <c r="P105" s="14"/>
    </row>
    <row r="106" spans="1:16" ht="12.75" customHeight="1">
      <c r="A106" s="14"/>
      <c r="B106" s="16" t="s">
        <v>124</v>
      </c>
      <c r="C106" s="17" t="s">
        <v>125</v>
      </c>
      <c r="D106" s="18">
        <v>0</v>
      </c>
      <c r="E106" s="18">
        <v>324000</v>
      </c>
      <c r="F106" s="19">
        <v>0</v>
      </c>
      <c r="G106" s="18">
        <v>0</v>
      </c>
      <c r="H106" s="18">
        <v>0</v>
      </c>
      <c r="I106" s="19">
        <v>0</v>
      </c>
      <c r="J106" s="19">
        <v>0</v>
      </c>
      <c r="K106" s="18">
        <v>34929</v>
      </c>
      <c r="L106" s="18">
        <v>34644.47</v>
      </c>
      <c r="M106" s="18">
        <v>-284.53</v>
      </c>
      <c r="N106" s="19">
        <v>0.9918540467806121</v>
      </c>
      <c r="O106" s="19">
        <v>0</v>
      </c>
      <c r="P106" s="14"/>
    </row>
    <row r="107" spans="1:16" ht="12.75" customHeight="1">
      <c r="A107" s="14"/>
      <c r="B107" s="16" t="s">
        <v>126</v>
      </c>
      <c r="C107" s="17" t="s">
        <v>127</v>
      </c>
      <c r="D107" s="18">
        <v>0</v>
      </c>
      <c r="E107" s="18">
        <v>324000</v>
      </c>
      <c r="F107" s="19">
        <v>0</v>
      </c>
      <c r="G107" s="18">
        <v>0</v>
      </c>
      <c r="H107" s="18">
        <v>0</v>
      </c>
      <c r="I107" s="19">
        <v>0</v>
      </c>
      <c r="J107" s="19">
        <v>0</v>
      </c>
      <c r="K107" s="18">
        <v>34929</v>
      </c>
      <c r="L107" s="18">
        <v>34644.47</v>
      </c>
      <c r="M107" s="18">
        <v>-284.53</v>
      </c>
      <c r="N107" s="19">
        <v>0.9918540467806121</v>
      </c>
      <c r="O107" s="19">
        <v>0</v>
      </c>
      <c r="P107" s="14"/>
    </row>
    <row r="108" spans="1:16" ht="21" customHeight="1">
      <c r="A108" s="14"/>
      <c r="B108" s="16" t="s">
        <v>146</v>
      </c>
      <c r="C108" s="17" t="s">
        <v>147</v>
      </c>
      <c r="D108" s="18">
        <v>0</v>
      </c>
      <c r="E108" s="18">
        <v>324000</v>
      </c>
      <c r="F108" s="19">
        <v>0</v>
      </c>
      <c r="G108" s="18">
        <v>0</v>
      </c>
      <c r="H108" s="18">
        <v>0</v>
      </c>
      <c r="I108" s="19">
        <v>0</v>
      </c>
      <c r="J108" s="19">
        <v>0</v>
      </c>
      <c r="K108" s="18">
        <v>34929</v>
      </c>
      <c r="L108" s="18">
        <v>34644.47</v>
      </c>
      <c r="M108" s="18">
        <v>-284.53</v>
      </c>
      <c r="N108" s="19">
        <v>0.9918540467806121</v>
      </c>
      <c r="O108" s="19">
        <v>0</v>
      </c>
      <c r="P108" s="14"/>
    </row>
    <row r="109" spans="1:16" ht="39" customHeight="1">
      <c r="A109" s="14"/>
      <c r="B109" s="20" t="s">
        <v>189</v>
      </c>
      <c r="C109" s="21" t="s">
        <v>190</v>
      </c>
      <c r="D109" s="22">
        <v>0</v>
      </c>
      <c r="E109" s="22">
        <v>0</v>
      </c>
      <c r="F109" s="23">
        <v>0</v>
      </c>
      <c r="G109" s="22">
        <v>0</v>
      </c>
      <c r="H109" s="22">
        <v>0</v>
      </c>
      <c r="I109" s="23">
        <v>0</v>
      </c>
      <c r="J109" s="23">
        <v>0</v>
      </c>
      <c r="K109" s="18">
        <v>34929</v>
      </c>
      <c r="L109" s="18">
        <v>34644.47</v>
      </c>
      <c r="M109" s="18">
        <v>-284.53</v>
      </c>
      <c r="N109" s="19">
        <v>0.9918540467806121</v>
      </c>
      <c r="O109" s="19">
        <v>0</v>
      </c>
      <c r="P109" s="14"/>
    </row>
    <row r="110" spans="1:16" ht="12.75" customHeight="1">
      <c r="A110" s="14"/>
      <c r="B110" s="20" t="s">
        <v>158</v>
      </c>
      <c r="C110" s="21" t="s">
        <v>159</v>
      </c>
      <c r="D110" s="22">
        <v>0</v>
      </c>
      <c r="E110" s="22">
        <v>324000</v>
      </c>
      <c r="F110" s="23">
        <v>0</v>
      </c>
      <c r="G110" s="22">
        <v>0</v>
      </c>
      <c r="H110" s="22">
        <v>0</v>
      </c>
      <c r="I110" s="23">
        <v>0</v>
      </c>
      <c r="J110" s="23">
        <v>0</v>
      </c>
      <c r="K110" s="22">
        <v>0</v>
      </c>
      <c r="L110" s="22">
        <v>0</v>
      </c>
      <c r="M110" s="22">
        <v>0</v>
      </c>
      <c r="N110" s="23">
        <v>0</v>
      </c>
      <c r="O110" s="19">
        <v>0</v>
      </c>
      <c r="P110" s="14"/>
    </row>
    <row r="111" spans="1:16" ht="12.75" customHeight="1">
      <c r="A111" s="14"/>
      <c r="B111" s="16" t="s">
        <v>191</v>
      </c>
      <c r="C111" s="17" t="s">
        <v>192</v>
      </c>
      <c r="D111" s="18">
        <v>20400</v>
      </c>
      <c r="E111" s="18">
        <v>5297.79</v>
      </c>
      <c r="F111" s="19">
        <v>0.2596955882352941</v>
      </c>
      <c r="G111" s="18">
        <v>5000</v>
      </c>
      <c r="H111" s="18">
        <v>700</v>
      </c>
      <c r="I111" s="19">
        <v>0.14</v>
      </c>
      <c r="J111" s="19">
        <v>0.13213056765179443</v>
      </c>
      <c r="K111" s="18">
        <v>5000</v>
      </c>
      <c r="L111" s="18">
        <v>7039.89</v>
      </c>
      <c r="M111" s="18">
        <v>2039.89</v>
      </c>
      <c r="N111" s="19">
        <v>1.407978</v>
      </c>
      <c r="O111" s="19">
        <f>L111/H111</f>
        <v>10.056985714285714</v>
      </c>
      <c r="P111" s="14"/>
    </row>
    <row r="112" spans="1:16" ht="12.75" customHeight="1">
      <c r="A112" s="14"/>
      <c r="B112" s="16" t="s">
        <v>191</v>
      </c>
      <c r="C112" s="17" t="s">
        <v>192</v>
      </c>
      <c r="D112" s="18">
        <v>20400</v>
      </c>
      <c r="E112" s="18">
        <v>5297.79</v>
      </c>
      <c r="F112" s="19">
        <v>0.2596955882352941</v>
      </c>
      <c r="G112" s="18">
        <v>5000</v>
      </c>
      <c r="H112" s="18">
        <v>700</v>
      </c>
      <c r="I112" s="19">
        <v>0.14</v>
      </c>
      <c r="J112" s="19">
        <v>0.13213056765179443</v>
      </c>
      <c r="K112" s="18">
        <v>5000</v>
      </c>
      <c r="L112" s="18">
        <v>7039.89</v>
      </c>
      <c r="M112" s="18">
        <v>2039.89</v>
      </c>
      <c r="N112" s="19">
        <v>1.407978</v>
      </c>
      <c r="O112" s="19">
        <f t="shared" si="0"/>
        <v>10.056985714285714</v>
      </c>
      <c r="P112" s="14"/>
    </row>
    <row r="113" spans="1:16" ht="39" customHeight="1">
      <c r="A113" s="14"/>
      <c r="B113" s="16" t="s">
        <v>193</v>
      </c>
      <c r="C113" s="17" t="s">
        <v>194</v>
      </c>
      <c r="D113" s="18">
        <v>20400</v>
      </c>
      <c r="E113" s="18">
        <v>5297.79</v>
      </c>
      <c r="F113" s="19">
        <v>0.2596955882352941</v>
      </c>
      <c r="G113" s="18">
        <v>5000</v>
      </c>
      <c r="H113" s="18">
        <v>700</v>
      </c>
      <c r="I113" s="19">
        <v>0.14</v>
      </c>
      <c r="J113" s="19">
        <v>0.13213056765179443</v>
      </c>
      <c r="K113" s="18">
        <v>5000</v>
      </c>
      <c r="L113" s="18">
        <v>7039.89</v>
      </c>
      <c r="M113" s="18">
        <v>2039.89</v>
      </c>
      <c r="N113" s="19">
        <v>1.407978</v>
      </c>
      <c r="O113" s="19">
        <f t="shared" si="0"/>
        <v>10.056985714285714</v>
      </c>
      <c r="P113" s="14"/>
    </row>
    <row r="114" spans="1:16" ht="39" customHeight="1">
      <c r="A114" s="14"/>
      <c r="B114" s="20" t="s">
        <v>193</v>
      </c>
      <c r="C114" s="21" t="s">
        <v>194</v>
      </c>
      <c r="D114" s="22">
        <v>20400</v>
      </c>
      <c r="E114" s="22">
        <v>5297.79</v>
      </c>
      <c r="F114" s="23">
        <v>0.2596955882352941</v>
      </c>
      <c r="G114" s="22">
        <v>5000</v>
      </c>
      <c r="H114" s="22">
        <v>700</v>
      </c>
      <c r="I114" s="23">
        <v>0.14</v>
      </c>
      <c r="J114" s="23">
        <v>0.13213056765179443</v>
      </c>
      <c r="K114" s="18">
        <v>5000</v>
      </c>
      <c r="L114" s="18">
        <v>7039.89</v>
      </c>
      <c r="M114" s="18">
        <v>2039.89</v>
      </c>
      <c r="N114" s="19">
        <v>1.407978</v>
      </c>
      <c r="O114" s="38">
        <f t="shared" si="0"/>
        <v>10.056985714285714</v>
      </c>
      <c r="P114" s="14"/>
    </row>
    <row r="115" spans="1:16" ht="12.75" customHeight="1">
      <c r="A115" s="14"/>
      <c r="B115" s="14"/>
      <c r="C115" s="24" t="s">
        <v>162</v>
      </c>
      <c r="D115" s="25">
        <v>1660203</v>
      </c>
      <c r="E115" s="25">
        <v>2034026.05</v>
      </c>
      <c r="F115" s="26">
        <v>1.2251670729422848</v>
      </c>
      <c r="G115" s="25">
        <v>2557427</v>
      </c>
      <c r="H115" s="25">
        <v>1522324.4</v>
      </c>
      <c r="I115" s="26">
        <v>0.5952562477834167</v>
      </c>
      <c r="J115" s="26">
        <v>0.7484291560572687</v>
      </c>
      <c r="K115" s="25">
        <v>516240</v>
      </c>
      <c r="L115" s="25">
        <v>1173311.06</v>
      </c>
      <c r="M115" s="25">
        <v>657071.06</v>
      </c>
      <c r="N115" s="26">
        <v>2.2728015264218193</v>
      </c>
      <c r="O115" s="37">
        <f t="shared" si="0"/>
        <v>0.7707365526033743</v>
      </c>
      <c r="P115" s="14"/>
    </row>
    <row r="116" spans="1:16" ht="12.75" customHeight="1">
      <c r="A116" s="14"/>
      <c r="B116" s="14"/>
      <c r="C116" s="24" t="s">
        <v>163</v>
      </c>
      <c r="D116" s="25">
        <v>1660203</v>
      </c>
      <c r="E116" s="25">
        <v>2358026.05</v>
      </c>
      <c r="F116" s="26">
        <v>1.4203239302663588</v>
      </c>
      <c r="G116" s="25">
        <v>2557427</v>
      </c>
      <c r="H116" s="25">
        <v>1522324.4</v>
      </c>
      <c r="I116" s="26">
        <v>0.5952562477834167</v>
      </c>
      <c r="J116" s="26">
        <v>0.6455926981807517</v>
      </c>
      <c r="K116" s="25">
        <v>551169</v>
      </c>
      <c r="L116" s="25">
        <v>1207955.53</v>
      </c>
      <c r="M116" s="25">
        <v>656786.53</v>
      </c>
      <c r="N116" s="26">
        <v>2.191624583385495</v>
      </c>
      <c r="O116" s="37">
        <f t="shared" si="0"/>
        <v>0.7934941658952587</v>
      </c>
      <c r="P116" s="14"/>
    </row>
  </sheetData>
  <sheetProtection/>
  <mergeCells count="14">
    <mergeCell ref="B88:B89"/>
    <mergeCell ref="C4:C5"/>
    <mergeCell ref="D4:F4"/>
    <mergeCell ref="G4:J4"/>
    <mergeCell ref="K4:O4"/>
    <mergeCell ref="K88:O88"/>
    <mergeCell ref="G88:J88"/>
    <mergeCell ref="D88:F88"/>
    <mergeCell ref="C88:C89"/>
    <mergeCell ref="K1:O1"/>
    <mergeCell ref="B2:O2"/>
    <mergeCell ref="B3:O3"/>
    <mergeCell ref="B87:O87"/>
    <mergeCell ref="B4:B5"/>
  </mergeCells>
  <printOptions/>
  <pageMargins left="0.2777777777777778" right="0.2777777777777778" top="0.2777777777777778" bottom="0.2777777777777778" header="0.5" footer="0.5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 Фін.Від.</dc:creator>
  <cp:keywords/>
  <dc:description/>
  <cp:lastModifiedBy>Адмін</cp:lastModifiedBy>
  <cp:lastPrinted>2024-02-12T14:02:56Z</cp:lastPrinted>
  <dcterms:created xsi:type="dcterms:W3CDTF">2024-02-07T10:29:25Z</dcterms:created>
  <dcterms:modified xsi:type="dcterms:W3CDTF">2024-02-12T14:03:05Z</dcterms:modified>
  <cp:category/>
  <cp:version/>
  <cp:contentType/>
  <cp:contentStatus/>
</cp:coreProperties>
</file>